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73_KESLING" sheetId="1" r:id="rId1"/>
  </sheets>
  <externalReferences>
    <externalReference r:id="rId2"/>
  </externalReferences>
  <definedNames>
    <definedName name="_xlnm.Print_Area" localSheetId="0">'73_KESLING'!$A$1:$L$26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A12" i="1"/>
  <c r="B12" i="1"/>
  <c r="C12" i="1"/>
  <c r="K12" i="1"/>
  <c r="L12" i="1" s="1"/>
  <c r="A13" i="1"/>
  <c r="B13" i="1"/>
  <c r="C13" i="1"/>
  <c r="K13" i="1"/>
  <c r="L13" i="1"/>
  <c r="A14" i="1"/>
  <c r="B14" i="1"/>
  <c r="C14" i="1"/>
  <c r="K14" i="1"/>
  <c r="L14" i="1" s="1"/>
  <c r="A15" i="1"/>
  <c r="B15" i="1"/>
  <c r="C15" i="1"/>
  <c r="K15" i="1"/>
  <c r="L15" i="1"/>
  <c r="A16" i="1"/>
  <c r="B16" i="1"/>
  <c r="C16" i="1"/>
  <c r="K16" i="1"/>
  <c r="L16" i="1" s="1"/>
  <c r="A17" i="1"/>
  <c r="B17" i="1"/>
  <c r="C17" i="1"/>
  <c r="K17" i="1"/>
  <c r="L17" i="1"/>
  <c r="A18" i="1"/>
  <c r="B18" i="1"/>
  <c r="C18" i="1"/>
  <c r="K18" i="1"/>
  <c r="L18" i="1" s="1"/>
  <c r="D24" i="1"/>
  <c r="E24" i="1"/>
  <c r="F24" i="1"/>
  <c r="G24" i="1"/>
  <c r="H24" i="1"/>
  <c r="I24" i="1"/>
  <c r="J24" i="1"/>
  <c r="A26" i="1"/>
  <c r="K24" i="1" l="1"/>
  <c r="L24" i="1" s="1"/>
</calcChain>
</file>

<file path=xl/sharedStrings.xml><?xml version="1.0" encoding="utf-8"?>
<sst xmlns="http://schemas.openxmlformats.org/spreadsheetml/2006/main" count="19" uniqueCount="15">
  <si>
    <t>JUMLAH (KAB/KOTA)</t>
  </si>
  <si>
    <t>%</t>
  </si>
  <si>
    <t>JUMLAH</t>
  </si>
  <si>
    <t>JUMLAH 
KK PENGGUNA</t>
  </si>
  <si>
    <t>JUMLAH SARANA</t>
  </si>
  <si>
    <t>KELUARGA DENGAN AKSES TERHADAP FASILITAS SANITASI YANG LAYAK (JAMBAN SEHAT)</t>
  </si>
  <si>
    <t>JAMBAN SEHAT PERMANEN (JSP)</t>
  </si>
  <si>
    <t>JAMBAN SEHAT SEMI PERMANEN (JSSP)</t>
  </si>
  <si>
    <t>SHARING/KOMUNAL</t>
  </si>
  <si>
    <t>JUMLAH KK</t>
  </si>
  <si>
    <t>PUSKESMAS</t>
  </si>
  <si>
    <t>KECAMATAN</t>
  </si>
  <si>
    <t>NO</t>
  </si>
  <si>
    <t>JUMLAH KK DENGAN AKSES TERHADAP FASILITAS SANITASI YANG LAYAK (JAMBAN SEHAT) MENURUT KECAMATAN, DAN PUSKESMAS</t>
  </si>
  <si>
    <t>TABEL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</si>
</sst>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9" x14ac:knownFonts="1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3" xfId="1" applyNumberFormat="1" applyFont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6" fontId="1" fillId="0" borderId="2" xfId="0" applyNumberFormat="1" applyFont="1" applyFill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" fillId="0" borderId="0" xfId="0" quotePrefix="1" applyFont="1" applyAlignment="1">
      <alignment horizontal="left" vertical="center"/>
    </xf>
  </cellXfs>
  <cellStyles count="3">
    <cellStyle name="Comma 10" xfId="1"/>
    <cellStyle name="Comma 1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20">
          <cell r="A20" t="str">
            <v>Bidang P3PL Dinas Kesehatan Kota Bima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rgb="FFFFFF00"/>
    <pageSetUpPr fitToPage="1"/>
  </sheetPr>
  <dimension ref="A1:L29"/>
  <sheetViews>
    <sheetView tabSelected="1" zoomScaleNormal="100" workbookViewId="0">
      <selection activeCell="A3" sqref="A3:L3"/>
    </sheetView>
  </sheetViews>
  <sheetFormatPr defaultColWidth="7.7109375" defaultRowHeight="15" x14ac:dyDescent="0.2"/>
  <cols>
    <col min="1" max="1" width="5.7109375" style="1" customWidth="1"/>
    <col min="2" max="3" width="22.7109375" style="1" customWidth="1"/>
    <col min="4" max="12" width="13.7109375" style="1" customWidth="1"/>
    <col min="13" max="242" width="9.140625" style="1" customWidth="1"/>
    <col min="243" max="243" width="5.7109375" style="1" customWidth="1"/>
    <col min="244" max="244" width="21.7109375" style="1" customWidth="1"/>
    <col min="245" max="245" width="20" style="1" customWidth="1"/>
    <col min="246" max="246" width="8.7109375" style="1" customWidth="1"/>
    <col min="247" max="249" width="7.7109375" style="1" customWidth="1"/>
    <col min="250" max="250" width="8.140625" style="1" customWidth="1"/>
    <col min="251" max="16384" width="7.7109375" style="1"/>
  </cols>
  <sheetData>
    <row r="1" spans="1:12" s="1" customFormat="1" x14ac:dyDescent="0.2">
      <c r="A1" s="52" t="s">
        <v>14</v>
      </c>
      <c r="B1" s="3"/>
    </row>
    <row r="3" spans="1:12" s="47" customFormat="1" ht="16.5" x14ac:dyDescent="0.2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7" customFormat="1" ht="16.5" x14ac:dyDescent="0.2">
      <c r="F4" s="50" t="str">
        <f>'[1]1_BPS'!E5</f>
        <v>KOTA</v>
      </c>
      <c r="G4" s="49" t="str">
        <f>'[1]1_BPS'!F5</f>
        <v>BIMA</v>
      </c>
    </row>
    <row r="5" spans="1:12" s="47" customFormat="1" ht="16.5" x14ac:dyDescent="0.2">
      <c r="F5" s="50" t="str">
        <f>'[1]1_BPS'!E6</f>
        <v xml:space="preserve">TAHUN </v>
      </c>
      <c r="G5" s="49">
        <f>'[1]1_BPS'!F6</f>
        <v>2020</v>
      </c>
      <c r="J5" s="48"/>
    </row>
    <row r="6" spans="1:12" s="1" customFormat="1" ht="15.75" thickBot="1" x14ac:dyDescent="0.25">
      <c r="A6" s="2"/>
      <c r="B6" s="2"/>
      <c r="C6" s="2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5" customHeight="1" x14ac:dyDescent="0.2">
      <c r="A7" s="45" t="s">
        <v>12</v>
      </c>
      <c r="B7" s="44" t="s">
        <v>11</v>
      </c>
      <c r="C7" s="44" t="s">
        <v>10</v>
      </c>
      <c r="D7" s="40" t="s">
        <v>9</v>
      </c>
      <c r="E7" s="43" t="s">
        <v>8</v>
      </c>
      <c r="F7" s="43"/>
      <c r="G7" s="43" t="s">
        <v>7</v>
      </c>
      <c r="H7" s="43"/>
      <c r="I7" s="43" t="s">
        <v>6</v>
      </c>
      <c r="J7" s="43"/>
      <c r="K7" s="35" t="s">
        <v>5</v>
      </c>
      <c r="L7" s="35"/>
    </row>
    <row r="8" spans="1:12" s="1" customFormat="1" ht="21" customHeight="1" x14ac:dyDescent="0.2">
      <c r="A8" s="42"/>
      <c r="B8" s="41"/>
      <c r="C8" s="41"/>
      <c r="D8" s="40"/>
      <c r="E8" s="34"/>
      <c r="F8" s="34"/>
      <c r="G8" s="34"/>
      <c r="H8" s="34"/>
      <c r="I8" s="34"/>
      <c r="J8" s="34"/>
      <c r="K8" s="38"/>
      <c r="L8" s="38"/>
    </row>
    <row r="9" spans="1:12" s="1" customFormat="1" ht="31.5" customHeight="1" x14ac:dyDescent="0.2">
      <c r="A9" s="42"/>
      <c r="B9" s="41"/>
      <c r="C9" s="41"/>
      <c r="D9" s="40"/>
      <c r="E9" s="34" t="s">
        <v>4</v>
      </c>
      <c r="F9" s="34" t="s">
        <v>3</v>
      </c>
      <c r="G9" s="34" t="s">
        <v>4</v>
      </c>
      <c r="H9" s="34" t="s">
        <v>3</v>
      </c>
      <c r="I9" s="34" t="s">
        <v>4</v>
      </c>
      <c r="J9" s="39" t="s">
        <v>3</v>
      </c>
      <c r="K9" s="38"/>
      <c r="L9" s="38"/>
    </row>
    <row r="10" spans="1:12" s="1" customFormat="1" x14ac:dyDescent="0.2">
      <c r="A10" s="37"/>
      <c r="B10" s="36"/>
      <c r="C10" s="36"/>
      <c r="D10" s="35"/>
      <c r="E10" s="34"/>
      <c r="F10" s="34"/>
      <c r="G10" s="34"/>
      <c r="H10" s="34"/>
      <c r="I10" s="34"/>
      <c r="J10" s="33"/>
      <c r="K10" s="32" t="s">
        <v>2</v>
      </c>
      <c r="L10" s="32" t="s">
        <v>1</v>
      </c>
    </row>
    <row r="11" spans="1:12" s="1" customFormat="1" ht="15" customHeight="1" x14ac:dyDescent="0.2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1">
        <v>6</v>
      </c>
      <c r="G11" s="30">
        <v>7</v>
      </c>
      <c r="H11" s="31">
        <v>8</v>
      </c>
      <c r="I11" s="30">
        <v>9</v>
      </c>
      <c r="J11" s="31">
        <v>10</v>
      </c>
      <c r="K11" s="30">
        <v>11</v>
      </c>
      <c r="L11" s="30">
        <v>12</v>
      </c>
    </row>
    <row r="12" spans="1:12" s="1" customFormat="1" ht="15" customHeight="1" x14ac:dyDescent="0.2">
      <c r="A12" s="28">
        <f>'[1]9_IFK'!A9</f>
        <v>1</v>
      </c>
      <c r="B12" s="27" t="str">
        <f>'[1]9_IFK'!B9</f>
        <v>Rasanae Barat</v>
      </c>
      <c r="C12" s="27" t="str">
        <f>'[1]9_IFK'!C9</f>
        <v>Paruga</v>
      </c>
      <c r="D12" s="24">
        <v>6399</v>
      </c>
      <c r="E12" s="24">
        <v>445</v>
      </c>
      <c r="F12" s="26">
        <v>2150</v>
      </c>
      <c r="G12" s="24">
        <v>0</v>
      </c>
      <c r="H12" s="26">
        <v>0</v>
      </c>
      <c r="I12" s="25">
        <v>2749</v>
      </c>
      <c r="J12" s="24">
        <v>2749</v>
      </c>
      <c r="K12" s="23">
        <f>F12+H12+J12</f>
        <v>4899</v>
      </c>
      <c r="L12" s="29">
        <f>K12/D12*100</f>
        <v>76.558837318330987</v>
      </c>
    </row>
    <row r="13" spans="1:12" s="1" customFormat="1" ht="15" customHeight="1" x14ac:dyDescent="0.2">
      <c r="A13" s="28">
        <f>'[1]9_IFK'!A10</f>
        <v>2</v>
      </c>
      <c r="B13" s="27" t="str">
        <f>'[1]9_IFK'!B10</f>
        <v>Mpunda</v>
      </c>
      <c r="C13" s="27" t="str">
        <f>'[1]9_IFK'!C10</f>
        <v>Mpunda</v>
      </c>
      <c r="D13" s="24">
        <v>1252</v>
      </c>
      <c r="E13" s="24">
        <v>225</v>
      </c>
      <c r="F13" s="26">
        <v>656</v>
      </c>
      <c r="G13" s="24">
        <v>0</v>
      </c>
      <c r="H13" s="26">
        <v>0</v>
      </c>
      <c r="I13" s="25">
        <v>551</v>
      </c>
      <c r="J13" s="24">
        <v>551</v>
      </c>
      <c r="K13" s="23">
        <f>F13+H13+J13</f>
        <v>1207</v>
      </c>
      <c r="L13" s="22">
        <f>K13/D13*100</f>
        <v>96.405750798722039</v>
      </c>
    </row>
    <row r="14" spans="1:12" s="1" customFormat="1" ht="15" customHeight="1" x14ac:dyDescent="0.2">
      <c r="A14" s="28">
        <f>'[1]9_IFK'!A11</f>
        <v>3</v>
      </c>
      <c r="B14" s="27" t="str">
        <f>'[1]9_IFK'!B11</f>
        <v>Rasanae Timur</v>
      </c>
      <c r="C14" s="27" t="str">
        <f>'[1]9_IFK'!C11</f>
        <v>Rasanae Timur</v>
      </c>
      <c r="D14" s="24">
        <v>8884</v>
      </c>
      <c r="E14" s="24">
        <v>322</v>
      </c>
      <c r="F14" s="26">
        <v>1602</v>
      </c>
      <c r="G14" s="24">
        <v>6</v>
      </c>
      <c r="H14" s="26">
        <v>6</v>
      </c>
      <c r="I14" s="25">
        <v>7203</v>
      </c>
      <c r="J14" s="24">
        <v>7203</v>
      </c>
      <c r="K14" s="23">
        <f>F14+H14+J14</f>
        <v>8811</v>
      </c>
      <c r="L14" s="22">
        <f>K14/D14*100</f>
        <v>99.178298063935159</v>
      </c>
    </row>
    <row r="15" spans="1:12" s="1" customFormat="1" ht="15" customHeight="1" x14ac:dyDescent="0.2">
      <c r="A15" s="28">
        <f>'[1]9_IFK'!A12</f>
        <v>4</v>
      </c>
      <c r="B15" s="27">
        <f>'[1]9_IFK'!B12</f>
        <v>0</v>
      </c>
      <c r="C15" s="27" t="str">
        <f>'[1]9_IFK'!C12</f>
        <v>Kumbe</v>
      </c>
      <c r="D15" s="24">
        <v>9534</v>
      </c>
      <c r="E15" s="24">
        <v>341</v>
      </c>
      <c r="F15" s="26">
        <v>3396</v>
      </c>
      <c r="G15" s="24">
        <v>59</v>
      </c>
      <c r="H15" s="26">
        <v>59</v>
      </c>
      <c r="I15" s="25">
        <v>5445</v>
      </c>
      <c r="J15" s="24">
        <v>5445</v>
      </c>
      <c r="K15" s="23">
        <f>F15+H15+J15</f>
        <v>8900</v>
      </c>
      <c r="L15" s="22">
        <f>K15/D15*100</f>
        <v>93.350115376547095</v>
      </c>
    </row>
    <row r="16" spans="1:12" s="1" customFormat="1" ht="15" customHeight="1" x14ac:dyDescent="0.2">
      <c r="A16" s="28">
        <f>'[1]9_IFK'!A13</f>
        <v>5</v>
      </c>
      <c r="B16" s="27" t="str">
        <f>'[1]9_IFK'!B13</f>
        <v>Raba</v>
      </c>
      <c r="C16" s="27" t="str">
        <f>'[1]9_IFK'!C13</f>
        <v>Penanae</v>
      </c>
      <c r="D16" s="24">
        <v>8505</v>
      </c>
      <c r="E16" s="24">
        <v>1117</v>
      </c>
      <c r="F16" s="26">
        <v>1117</v>
      </c>
      <c r="G16" s="24">
        <v>270</v>
      </c>
      <c r="H16" s="26">
        <v>270</v>
      </c>
      <c r="I16" s="25">
        <v>6940</v>
      </c>
      <c r="J16" s="24">
        <v>6940</v>
      </c>
      <c r="K16" s="23">
        <f>F16+H16+J16</f>
        <v>8327</v>
      </c>
      <c r="L16" s="22">
        <f>K16/D16*100</f>
        <v>97.907113462669017</v>
      </c>
    </row>
    <row r="17" spans="1:12" s="1" customFormat="1" ht="15" customHeight="1" x14ac:dyDescent="0.2">
      <c r="A17" s="28">
        <f>'[1]9_IFK'!A14</f>
        <v>6</v>
      </c>
      <c r="B17" s="27" t="str">
        <f>'[1]9_IFK'!B14</f>
        <v>Asakota</v>
      </c>
      <c r="C17" s="27" t="str">
        <f>'[1]9_IFK'!C14</f>
        <v>Jatibaru</v>
      </c>
      <c r="D17" s="24">
        <v>2622</v>
      </c>
      <c r="E17" s="24">
        <v>428</v>
      </c>
      <c r="F17" s="26">
        <v>428</v>
      </c>
      <c r="G17" s="24">
        <v>7</v>
      </c>
      <c r="H17" s="26">
        <v>7</v>
      </c>
      <c r="I17" s="25">
        <v>1758</v>
      </c>
      <c r="J17" s="24">
        <v>1758</v>
      </c>
      <c r="K17" s="23">
        <f>F17+H17+J17</f>
        <v>2193</v>
      </c>
      <c r="L17" s="22">
        <f>K17/D17*100</f>
        <v>83.638443935926773</v>
      </c>
    </row>
    <row r="18" spans="1:12" s="1" customFormat="1" ht="15" customHeight="1" x14ac:dyDescent="0.2">
      <c r="A18" s="28">
        <f>'[1]9_IFK'!A15</f>
        <v>7</v>
      </c>
      <c r="B18" s="27">
        <f>'[1]9_IFK'!B15</f>
        <v>0</v>
      </c>
      <c r="C18" s="27" t="str">
        <f>'[1]9_IFK'!C15</f>
        <v>Kolo</v>
      </c>
      <c r="D18" s="24">
        <v>1824</v>
      </c>
      <c r="E18" s="24">
        <v>217</v>
      </c>
      <c r="F18" s="26">
        <v>217</v>
      </c>
      <c r="G18" s="24">
        <v>1</v>
      </c>
      <c r="H18" s="26">
        <v>1</v>
      </c>
      <c r="I18" s="25">
        <v>1240</v>
      </c>
      <c r="J18" s="24">
        <v>1240</v>
      </c>
      <c r="K18" s="23">
        <f>F18+H18+J18</f>
        <v>1458</v>
      </c>
      <c r="L18" s="22">
        <f>K18/D18*100</f>
        <v>79.93421052631578</v>
      </c>
    </row>
    <row r="19" spans="1:12" s="1" customFormat="1" ht="15" customHeight="1" x14ac:dyDescent="0.2">
      <c r="A19" s="20"/>
      <c r="B19" s="21"/>
      <c r="C19" s="20"/>
      <c r="D19" s="16"/>
      <c r="E19" s="19"/>
      <c r="F19" s="15"/>
      <c r="G19" s="19"/>
      <c r="H19" s="15"/>
      <c r="I19" s="14"/>
      <c r="J19" s="19"/>
      <c r="K19" s="12"/>
      <c r="L19" s="11"/>
    </row>
    <row r="20" spans="1:12" s="1" customFormat="1" ht="15" customHeight="1" x14ac:dyDescent="0.2">
      <c r="A20" s="20"/>
      <c r="B20" s="21"/>
      <c r="C20" s="20"/>
      <c r="D20" s="16"/>
      <c r="E20" s="19"/>
      <c r="F20" s="15"/>
      <c r="G20" s="19"/>
      <c r="H20" s="15"/>
      <c r="I20" s="14"/>
      <c r="J20" s="19"/>
      <c r="K20" s="12"/>
      <c r="L20" s="11"/>
    </row>
    <row r="21" spans="1:12" s="1" customFormat="1" ht="15" customHeight="1" x14ac:dyDescent="0.2">
      <c r="A21" s="20"/>
      <c r="B21" s="21"/>
      <c r="C21" s="20"/>
      <c r="D21" s="16"/>
      <c r="E21" s="19"/>
      <c r="F21" s="15"/>
      <c r="G21" s="19"/>
      <c r="H21" s="15"/>
      <c r="I21" s="14"/>
      <c r="J21" s="19"/>
      <c r="K21" s="12"/>
      <c r="L21" s="11"/>
    </row>
    <row r="22" spans="1:12" s="1" customFormat="1" ht="15" customHeight="1" x14ac:dyDescent="0.2">
      <c r="A22" s="20"/>
      <c r="B22" s="21"/>
      <c r="C22" s="20"/>
      <c r="D22" s="16"/>
      <c r="E22" s="19"/>
      <c r="F22" s="15"/>
      <c r="G22" s="19"/>
      <c r="H22" s="15"/>
      <c r="I22" s="14"/>
      <c r="J22" s="19"/>
      <c r="K22" s="12"/>
      <c r="L22" s="11"/>
    </row>
    <row r="23" spans="1:12" s="1" customFormat="1" ht="15" customHeight="1" x14ac:dyDescent="0.2">
      <c r="A23" s="17"/>
      <c r="B23" s="18"/>
      <c r="C23" s="17"/>
      <c r="D23" s="16"/>
      <c r="E23" s="13"/>
      <c r="F23" s="15"/>
      <c r="G23" s="13"/>
      <c r="H23" s="15"/>
      <c r="I23" s="14"/>
      <c r="J23" s="13"/>
      <c r="K23" s="12"/>
      <c r="L23" s="11"/>
    </row>
    <row r="24" spans="1:12" s="1" customFormat="1" ht="20.100000000000001" customHeight="1" thickBot="1" x14ac:dyDescent="0.25">
      <c r="A24" s="10" t="s">
        <v>0</v>
      </c>
      <c r="B24" s="10"/>
      <c r="C24" s="10"/>
      <c r="D24" s="9">
        <f>SUM(D12:D23)</f>
        <v>39020</v>
      </c>
      <c r="E24" s="9">
        <f>SUM(E12:E23)</f>
        <v>3095</v>
      </c>
      <c r="F24" s="9">
        <f>SUM(F12:F23)</f>
        <v>9566</v>
      </c>
      <c r="G24" s="9">
        <f>SUM(G12:G23)</f>
        <v>343</v>
      </c>
      <c r="H24" s="9">
        <f>SUM(H12:H23)</f>
        <v>343</v>
      </c>
      <c r="I24" s="9">
        <f>SUM(I12:I23)</f>
        <v>25886</v>
      </c>
      <c r="J24" s="9">
        <f>SUM(J12:J23)</f>
        <v>25886</v>
      </c>
      <c r="K24" s="9">
        <f>SUM(K12:K23)</f>
        <v>35795</v>
      </c>
      <c r="L24" s="8">
        <f>K24/D24*100</f>
        <v>91.735007688364945</v>
      </c>
    </row>
    <row r="25" spans="1:12" s="1" customFormat="1" ht="19.5" customHeight="1" x14ac:dyDescent="0.2">
      <c r="A25" s="2"/>
      <c r="B25" s="2"/>
      <c r="C25" s="2"/>
      <c r="D25" s="7"/>
      <c r="E25" s="7"/>
      <c r="F25" s="7"/>
      <c r="G25" s="7"/>
      <c r="H25" s="6"/>
      <c r="I25" s="6"/>
      <c r="J25" s="6"/>
    </row>
    <row r="26" spans="1:12" s="1" customFormat="1" x14ac:dyDescent="0.2">
      <c r="A26" s="5" t="str">
        <f>'[1]72_KESLING'!A20</f>
        <v>Bidang P3PL Dinas Kesehatan Kota Bima 2020</v>
      </c>
      <c r="D26" s="2"/>
      <c r="H26" s="3"/>
      <c r="I26" s="3"/>
      <c r="J26" s="3"/>
    </row>
    <row r="27" spans="1:12" s="1" customFormat="1" x14ac:dyDescent="0.2">
      <c r="H27" s="3"/>
      <c r="I27" s="3"/>
      <c r="J27" s="3"/>
    </row>
    <row r="28" spans="1:12" s="1" customFormat="1" x14ac:dyDescent="0.2">
      <c r="A28" s="2"/>
      <c r="B28" s="2"/>
      <c r="C28" s="2"/>
      <c r="E28" s="2"/>
      <c r="F28" s="2"/>
      <c r="G28" s="4"/>
      <c r="H28" s="3"/>
      <c r="I28" s="3"/>
      <c r="J28" s="3"/>
    </row>
    <row r="29" spans="1:12" s="1" customFormat="1" x14ac:dyDescent="0.2">
      <c r="A29" s="2"/>
      <c r="B29" s="2"/>
      <c r="C29" s="2"/>
      <c r="E29" s="2"/>
      <c r="F29" s="2"/>
      <c r="G29" s="2"/>
    </row>
  </sheetData>
  <mergeCells count="15">
    <mergeCell ref="J9:J10"/>
    <mergeCell ref="A3:L3"/>
    <mergeCell ref="E7:F8"/>
    <mergeCell ref="G7:H8"/>
    <mergeCell ref="I7:J8"/>
    <mergeCell ref="K7:L9"/>
    <mergeCell ref="G9:G10"/>
    <mergeCell ref="H9:H10"/>
    <mergeCell ref="I9:I10"/>
    <mergeCell ref="A7:A10"/>
    <mergeCell ref="B7:B10"/>
    <mergeCell ref="C7:C10"/>
    <mergeCell ref="D7:D10"/>
    <mergeCell ref="F9:F10"/>
    <mergeCell ref="E9:E10"/>
  </mergeCells>
  <printOptions horizontalCentered="1"/>
  <pageMargins left="0.61" right="0.44" top="1.1499999999999999" bottom="0.9" header="0" footer="0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73_KESLING</vt:lpstr>
      <vt:lpstr>'73_KESLING'!Print_Area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2021-11-19T22:57:19Z</dcterms:created>
  <dcterms:modified xsi:type="dcterms:W3CDTF">2021-11-19T22:57:40Z</dcterms:modified>
</cp:coreProperties>
</file>