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LL DOKUMEN\CONTOH LAPORAN AKTUALISASI\data kesehatan\New folder\"/>
    </mc:Choice>
  </mc:AlternateContent>
  <bookViews>
    <workbookView xWindow="0" yWindow="0" windowWidth="20490" windowHeight="7755"/>
  </bookViews>
  <sheets>
    <sheet name="72_KESLING" sheetId="1" r:id="rId1"/>
  </sheets>
  <externalReferences>
    <externalReference r:id="rId2"/>
  </externalReferences>
  <definedNames>
    <definedName name="_xlnm.Print_Area" localSheetId="0">'72_KESLING'!$A$1:$L$20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A10" i="1"/>
  <c r="B10" i="1"/>
  <c r="C10" i="1"/>
  <c r="F10" i="1"/>
  <c r="H10" i="1"/>
  <c r="J10" i="1"/>
  <c r="L10" i="1"/>
  <c r="A11" i="1"/>
  <c r="B11" i="1"/>
  <c r="C11" i="1"/>
  <c r="F11" i="1"/>
  <c r="H11" i="1"/>
  <c r="J11" i="1"/>
  <c r="L11" i="1"/>
  <c r="A12" i="1"/>
  <c r="B12" i="1"/>
  <c r="C12" i="1"/>
  <c r="F12" i="1"/>
  <c r="H12" i="1"/>
  <c r="J12" i="1"/>
  <c r="L12" i="1"/>
  <c r="A13" i="1"/>
  <c r="B13" i="1"/>
  <c r="C13" i="1"/>
  <c r="F13" i="1"/>
  <c r="H13" i="1"/>
  <c r="J13" i="1"/>
  <c r="L13" i="1"/>
  <c r="A14" i="1"/>
  <c r="B14" i="1"/>
  <c r="C14" i="1"/>
  <c r="F14" i="1"/>
  <c r="H14" i="1"/>
  <c r="J14" i="1"/>
  <c r="L14" i="1"/>
  <c r="A15" i="1"/>
  <c r="B15" i="1"/>
  <c r="C15" i="1"/>
  <c r="F15" i="1"/>
  <c r="H15" i="1"/>
  <c r="J15" i="1"/>
  <c r="L15" i="1"/>
  <c r="A16" i="1"/>
  <c r="B16" i="1"/>
  <c r="C16" i="1"/>
  <c r="F16" i="1"/>
  <c r="H16" i="1"/>
  <c r="J16" i="1"/>
  <c r="L16" i="1"/>
  <c r="D18" i="1"/>
  <c r="E18" i="1"/>
  <c r="G18" i="1"/>
  <c r="H18" i="1"/>
  <c r="I18" i="1"/>
  <c r="J18" i="1"/>
  <c r="K18" i="1"/>
  <c r="A20" i="1"/>
</calcChain>
</file>

<file path=xl/sharedStrings.xml><?xml version="1.0" encoding="utf-8"?>
<sst xmlns="http://schemas.openxmlformats.org/spreadsheetml/2006/main" count="17" uniqueCount="14">
  <si>
    <t>JUMLAH (KAB/KOTA)</t>
  </si>
  <si>
    <t>%</t>
  </si>
  <si>
    <t>JUMLAH SARANA AIR MINUM MEMENUHI SYARAT</t>
  </si>
  <si>
    <t>JUMLAH SARANA AIR MINUM DIAMBIL SAMPEL</t>
  </si>
  <si>
    <t>JUMLAH SARANA AIR MINUM DGN RESIKO RENDAH+ SEDANG</t>
  </si>
  <si>
    <t>JUMLAH SARANA AIR MINUM DI IKL</t>
  </si>
  <si>
    <t xml:space="preserve">PEMERIKSAAN </t>
  </si>
  <si>
    <t>INSPEKSI KESEHATAN LINGKUNGAN (IKL)</t>
  </si>
  <si>
    <t>JUMLAH SARANA AIR MINUM</t>
  </si>
  <si>
    <t>PUSKESMAS</t>
  </si>
  <si>
    <t>KECAMATAN</t>
  </si>
  <si>
    <t>NO</t>
  </si>
  <si>
    <t xml:space="preserve">PERSENTASE SARANA AIR MINUM YANG DILAKUKAN PENGAWASAN </t>
  </si>
  <si>
    <t>TABEL 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</si>
</sst>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(&quot;$&quot;* #,##0_);_(&quot;$&quot;* \(#,##0\);_(&quot;$&quot;* &quot;-&quot;_);_(@_)"/>
  </numFmts>
  <fonts count="9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ahoma"/>
      <family val="2"/>
    </font>
    <font>
      <sz val="12"/>
      <color theme="1"/>
      <name val="Tahoma"/>
      <family val="2"/>
    </font>
    <font>
      <i/>
      <sz val="9"/>
      <name val="Arial"/>
      <family val="2"/>
    </font>
    <font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42">
    <xf numFmtId="0" fontId="0" fillId="0" borderId="0" xfId="0"/>
    <xf numFmtId="0" fontId="2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center"/>
    </xf>
    <xf numFmtId="3" fontId="3" fillId="0" borderId="1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vertical="center"/>
    </xf>
    <xf numFmtId="0" fontId="3" fillId="0" borderId="3" xfId="2" applyFont="1" applyBorder="1" applyAlignment="1">
      <alignment vertical="center"/>
    </xf>
    <xf numFmtId="164" fontId="4" fillId="0" borderId="4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4" xfId="2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3" fontId="5" fillId="2" borderId="4" xfId="2" applyNumberFormat="1" applyFont="1" applyFill="1" applyBorder="1" applyAlignment="1">
      <alignment horizontal="center" vertical="center"/>
    </xf>
    <xf numFmtId="4" fontId="5" fillId="2" borderId="4" xfId="2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4" xfId="0" applyFont="1" applyBorder="1" applyAlignment="1">
      <alignment horizontal="center" vertical="center"/>
    </xf>
    <xf numFmtId="3" fontId="6" fillId="2" borderId="4" xfId="2" applyNumberFormat="1" applyFont="1" applyFill="1" applyBorder="1" applyAlignment="1">
      <alignment horizontal="center" vertical="center"/>
    </xf>
    <xf numFmtId="4" fontId="6" fillId="2" borderId="4" xfId="2" applyNumberFormat="1" applyFont="1" applyFill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165" fontId="2" fillId="0" borderId="4" xfId="1" applyFont="1" applyBorder="1" applyAlignment="1">
      <alignment horizontal="center" vertical="center" wrapText="1"/>
    </xf>
    <xf numFmtId="165" fontId="2" fillId="0" borderId="4" xfId="1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 wrapText="1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 wrapText="1"/>
    </xf>
    <xf numFmtId="0" fontId="4" fillId="0" borderId="10" xfId="2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0" fillId="0" borderId="11" xfId="0" applyBorder="1"/>
    <xf numFmtId="0" fontId="4" fillId="0" borderId="11" xfId="2" applyFont="1" applyBorder="1" applyAlignment="1">
      <alignment vertical="center"/>
    </xf>
    <xf numFmtId="0" fontId="4" fillId="0" borderId="11" xfId="2" applyFont="1" applyFill="1" applyBorder="1" applyAlignment="1">
      <alignment vertical="center"/>
    </xf>
    <xf numFmtId="0" fontId="8" fillId="0" borderId="0" xfId="0" applyFont="1"/>
    <xf numFmtId="0" fontId="8" fillId="0" borderId="0" xfId="2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2" applyFont="1" applyFill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0" quotePrefix="1" applyFont="1" applyAlignment="1">
      <alignment horizontal="left" vertical="center"/>
    </xf>
  </cellXfs>
  <cellStyles count="3">
    <cellStyle name="Currency [0]" xfId="1" builtinId="7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%20DOKUMEN/CONTOH%20LAPORAN%20AKTUALISASI/data%20kesehatan/TABEL%202020%20KIRIM%20AFZ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PROMKES"/>
      <sheetName val="46_YANKE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</sheetNames>
    <sheetDataSet>
      <sheetData sheetId="0"/>
      <sheetData sheetId="1">
        <row r="5">
          <cell r="E5" t="str">
            <v>KOTA</v>
          </cell>
          <cell r="F5" t="str">
            <v>BIMA</v>
          </cell>
        </row>
        <row r="6">
          <cell r="E6" t="str">
            <v xml:space="preserve">TAHUN </v>
          </cell>
          <cell r="F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>Rasanae Barat</v>
          </cell>
          <cell r="C9" t="str">
            <v>Paruga</v>
          </cell>
        </row>
        <row r="10">
          <cell r="A10">
            <v>2</v>
          </cell>
          <cell r="B10" t="str">
            <v>Mpunda</v>
          </cell>
          <cell r="C10" t="str">
            <v>Mpunda</v>
          </cell>
        </row>
        <row r="11">
          <cell r="A11">
            <v>3</v>
          </cell>
          <cell r="B11" t="str">
            <v>Rasanae Timur</v>
          </cell>
          <cell r="C11" t="str">
            <v>Rasanae Timur</v>
          </cell>
        </row>
        <row r="12">
          <cell r="A12">
            <v>4</v>
          </cell>
          <cell r="C12" t="str">
            <v>Kumbe</v>
          </cell>
        </row>
        <row r="13">
          <cell r="A13">
            <v>5</v>
          </cell>
          <cell r="B13" t="str">
            <v>Raba</v>
          </cell>
          <cell r="C13" t="str">
            <v>Penanae</v>
          </cell>
        </row>
        <row r="14">
          <cell r="A14">
            <v>6</v>
          </cell>
          <cell r="B14" t="str">
            <v>Asakota</v>
          </cell>
          <cell r="C14" t="str">
            <v>Jatibaru</v>
          </cell>
        </row>
        <row r="15">
          <cell r="A15">
            <v>7</v>
          </cell>
          <cell r="C15" t="str">
            <v>Kolo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22">
          <cell r="A22" t="str">
            <v>Bidang P3PL Dinas Kesehatan Kota Bima 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0"/>
  <sheetViews>
    <sheetView tabSelected="1" zoomScale="68" zoomScaleNormal="68" workbookViewId="0">
      <selection activeCell="A3" sqref="A3:L3"/>
    </sheetView>
  </sheetViews>
  <sheetFormatPr defaultColWidth="8.85546875" defaultRowHeight="12.75" x14ac:dyDescent="0.2"/>
  <cols>
    <col min="1" max="1" width="5.42578125" customWidth="1"/>
    <col min="2" max="3" width="25.7109375" customWidth="1"/>
    <col min="4" max="6" width="15.7109375" customWidth="1"/>
    <col min="7" max="7" width="17.85546875" customWidth="1"/>
    <col min="8" max="12" width="15.7109375" customWidth="1"/>
    <col min="13" max="14" width="8.85546875" customWidth="1"/>
    <col min="15" max="15" width="11.85546875" customWidth="1"/>
  </cols>
  <sheetData>
    <row r="1" spans="1:12" ht="15" x14ac:dyDescent="0.2">
      <c r="A1" s="41" t="s">
        <v>13</v>
      </c>
      <c r="B1" s="40"/>
      <c r="C1" s="40"/>
      <c r="D1" s="40"/>
      <c r="E1" s="40"/>
      <c r="F1" s="40"/>
      <c r="G1" s="40"/>
      <c r="H1" s="40"/>
    </row>
    <row r="2" spans="1:12" ht="15" x14ac:dyDescent="0.2">
      <c r="A2" s="40"/>
      <c r="B2" s="40"/>
      <c r="C2" s="40"/>
      <c r="D2" s="40"/>
      <c r="E2" s="40"/>
      <c r="F2" s="40"/>
      <c r="G2" s="40"/>
      <c r="H2" s="40"/>
    </row>
    <row r="3" spans="1:12" s="35" customFormat="1" ht="16.5" x14ac:dyDescent="0.25">
      <c r="A3" s="39" t="s">
        <v>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35" customFormat="1" ht="16.5" x14ac:dyDescent="0.25">
      <c r="A4" s="36"/>
      <c r="B4" s="36"/>
      <c r="F4" s="38" t="str">
        <f>'[1]1_BPS'!E5</f>
        <v>KOTA</v>
      </c>
      <c r="G4" s="37" t="str">
        <f>'[1]1_BPS'!F5</f>
        <v>BIMA</v>
      </c>
      <c r="H4" s="36"/>
    </row>
    <row r="5" spans="1:12" s="35" customFormat="1" ht="16.5" x14ac:dyDescent="0.25">
      <c r="A5" s="36"/>
      <c r="B5" s="36"/>
      <c r="F5" s="38" t="str">
        <f>'[1]1_BPS'!E6</f>
        <v xml:space="preserve">TAHUN </v>
      </c>
      <c r="G5" s="37">
        <f>'[1]1_BPS'!F6</f>
        <v>2020</v>
      </c>
      <c r="H5" s="36"/>
    </row>
    <row r="6" spans="1:12" ht="15.75" thickBot="1" x14ac:dyDescent="0.25">
      <c r="A6" s="33"/>
      <c r="B6" s="34"/>
      <c r="C6" s="34"/>
      <c r="D6" s="34"/>
      <c r="E6" s="33"/>
      <c r="F6" s="33"/>
      <c r="G6" s="33"/>
      <c r="H6" s="33"/>
      <c r="I6" s="32"/>
      <c r="J6" s="32"/>
      <c r="K6" s="32"/>
      <c r="L6" s="32"/>
    </row>
    <row r="7" spans="1:12" ht="45.75" customHeight="1" x14ac:dyDescent="0.2">
      <c r="A7" s="31" t="s">
        <v>11</v>
      </c>
      <c r="B7" s="30" t="s">
        <v>10</v>
      </c>
      <c r="C7" s="30" t="s">
        <v>9</v>
      </c>
      <c r="D7" s="29" t="s">
        <v>8</v>
      </c>
      <c r="E7" s="28" t="s">
        <v>7</v>
      </c>
      <c r="F7" s="27"/>
      <c r="G7" s="27"/>
      <c r="H7" s="26"/>
      <c r="I7" s="25" t="s">
        <v>6</v>
      </c>
      <c r="J7" s="25"/>
      <c r="K7" s="25"/>
      <c r="L7" s="25"/>
    </row>
    <row r="8" spans="1:12" ht="64.5" customHeight="1" x14ac:dyDescent="0.2">
      <c r="A8" s="24"/>
      <c r="B8" s="23"/>
      <c r="C8" s="23"/>
      <c r="D8" s="22"/>
      <c r="E8" s="20" t="s">
        <v>5</v>
      </c>
      <c r="F8" s="20" t="s">
        <v>1</v>
      </c>
      <c r="G8" s="21" t="s">
        <v>4</v>
      </c>
      <c r="H8" s="20" t="s">
        <v>1</v>
      </c>
      <c r="I8" s="20" t="s">
        <v>3</v>
      </c>
      <c r="J8" s="20" t="s">
        <v>1</v>
      </c>
      <c r="K8" s="20" t="s">
        <v>2</v>
      </c>
      <c r="L8" s="20" t="s">
        <v>1</v>
      </c>
    </row>
    <row r="9" spans="1:12" x14ac:dyDescent="0.2">
      <c r="A9" s="19">
        <v>1</v>
      </c>
      <c r="B9" s="17">
        <v>2</v>
      </c>
      <c r="C9" s="19">
        <v>3</v>
      </c>
      <c r="D9" s="17">
        <v>4</v>
      </c>
      <c r="E9" s="17">
        <v>5</v>
      </c>
      <c r="F9" s="16">
        <v>6</v>
      </c>
      <c r="G9" s="17">
        <v>7</v>
      </c>
      <c r="H9" s="18">
        <v>8</v>
      </c>
      <c r="I9" s="19">
        <v>9</v>
      </c>
      <c r="J9" s="18">
        <v>10</v>
      </c>
      <c r="K9" s="17">
        <v>11</v>
      </c>
      <c r="L9" s="16">
        <v>12</v>
      </c>
    </row>
    <row r="10" spans="1:12" ht="15" x14ac:dyDescent="0.2">
      <c r="A10" s="13">
        <f>'[1]9_IFK'!A9</f>
        <v>1</v>
      </c>
      <c r="B10" s="12" t="str">
        <f>'[1]9_IFK'!B9</f>
        <v>Rasanae Barat</v>
      </c>
      <c r="C10" s="12" t="str">
        <f>'[1]9_IFK'!C9</f>
        <v>Paruga</v>
      </c>
      <c r="D10" s="10">
        <v>1237</v>
      </c>
      <c r="E10" s="10">
        <v>777</v>
      </c>
      <c r="F10" s="11">
        <f>E10/D10*100</f>
        <v>62.813257881972518</v>
      </c>
      <c r="G10" s="10">
        <v>762</v>
      </c>
      <c r="H10" s="6">
        <f>G10/E10*100</f>
        <v>98.069498069498067</v>
      </c>
      <c r="I10" s="10">
        <v>0</v>
      </c>
      <c r="J10" s="6">
        <f>I10/D10*100</f>
        <v>0</v>
      </c>
      <c r="K10" s="10">
        <v>0</v>
      </c>
      <c r="L10" s="6" t="e">
        <f>K10/I10*100</f>
        <v>#DIV/0!</v>
      </c>
    </row>
    <row r="11" spans="1:12" ht="15" x14ac:dyDescent="0.2">
      <c r="A11" s="13">
        <f>'[1]9_IFK'!A10</f>
        <v>2</v>
      </c>
      <c r="B11" s="12" t="str">
        <f>'[1]9_IFK'!B10</f>
        <v>Mpunda</v>
      </c>
      <c r="C11" s="12" t="str">
        <f>'[1]9_IFK'!C10</f>
        <v>Mpunda</v>
      </c>
      <c r="D11" s="14">
        <v>1133</v>
      </c>
      <c r="E11" s="14">
        <v>764</v>
      </c>
      <c r="F11" s="15">
        <f>E11/D11*100</f>
        <v>67.431597528684904</v>
      </c>
      <c r="G11" s="14">
        <v>553</v>
      </c>
      <c r="H11" s="6">
        <f>G11/E11*100</f>
        <v>72.382198952879577</v>
      </c>
      <c r="I11" s="14">
        <v>0</v>
      </c>
      <c r="J11" s="6">
        <f>I11/D11*100</f>
        <v>0</v>
      </c>
      <c r="K11" s="14">
        <v>0</v>
      </c>
      <c r="L11" s="6" t="e">
        <f>K11/I11*100</f>
        <v>#DIV/0!</v>
      </c>
    </row>
    <row r="12" spans="1:12" ht="15" x14ac:dyDescent="0.2">
      <c r="A12" s="13">
        <f>'[1]9_IFK'!A11</f>
        <v>3</v>
      </c>
      <c r="B12" s="12" t="str">
        <f>'[1]9_IFK'!B11</f>
        <v>Rasanae Timur</v>
      </c>
      <c r="C12" s="12" t="str">
        <f>'[1]9_IFK'!C11</f>
        <v>Rasanae Timur</v>
      </c>
      <c r="D12" s="10">
        <v>5846</v>
      </c>
      <c r="E12" s="10">
        <v>481</v>
      </c>
      <c r="F12" s="11">
        <f>E12/D12*100</f>
        <v>8.2278481012658222</v>
      </c>
      <c r="G12" s="10">
        <v>451</v>
      </c>
      <c r="H12" s="6">
        <f>G12/E12*100</f>
        <v>93.762993762993759</v>
      </c>
      <c r="I12" s="10">
        <v>20</v>
      </c>
      <c r="J12" s="6">
        <f>I12/D12*100</f>
        <v>0.34211426616489904</v>
      </c>
      <c r="K12" s="10">
        <v>4</v>
      </c>
      <c r="L12" s="6">
        <f>K12/I12*100</f>
        <v>20</v>
      </c>
    </row>
    <row r="13" spans="1:12" ht="15" x14ac:dyDescent="0.2">
      <c r="A13" s="13">
        <f>'[1]9_IFK'!A12</f>
        <v>4</v>
      </c>
      <c r="B13" s="12">
        <f>'[1]9_IFK'!B12</f>
        <v>0</v>
      </c>
      <c r="C13" s="12" t="str">
        <f>'[1]9_IFK'!C12</f>
        <v>Kumbe</v>
      </c>
      <c r="D13" s="10">
        <v>7169</v>
      </c>
      <c r="E13" s="10">
        <v>787</v>
      </c>
      <c r="F13" s="11">
        <f>E13/D13*100</f>
        <v>10.977821174501324</v>
      </c>
      <c r="G13" s="10">
        <v>787</v>
      </c>
      <c r="H13" s="6">
        <f>G13/E13*100</f>
        <v>100</v>
      </c>
      <c r="I13" s="10">
        <v>22</v>
      </c>
      <c r="J13" s="6">
        <f>I13/D13*100</f>
        <v>0.30687683079927469</v>
      </c>
      <c r="K13" s="10">
        <v>0</v>
      </c>
      <c r="L13" s="6">
        <f>K13/I13*100</f>
        <v>0</v>
      </c>
    </row>
    <row r="14" spans="1:12" ht="15" x14ac:dyDescent="0.2">
      <c r="A14" s="13">
        <f>'[1]9_IFK'!A13</f>
        <v>5</v>
      </c>
      <c r="B14" s="12" t="str">
        <f>'[1]9_IFK'!B13</f>
        <v>Raba</v>
      </c>
      <c r="C14" s="12" t="str">
        <f>'[1]9_IFK'!C13</f>
        <v>Penanae</v>
      </c>
      <c r="D14" s="10">
        <v>5057</v>
      </c>
      <c r="E14" s="10">
        <v>2989</v>
      </c>
      <c r="F14" s="11">
        <f>E14/D14*100</f>
        <v>59.106189440379673</v>
      </c>
      <c r="G14" s="10">
        <v>2744</v>
      </c>
      <c r="H14" s="6">
        <f>G14/E14*100</f>
        <v>91.803278688524586</v>
      </c>
      <c r="I14" s="10">
        <v>39</v>
      </c>
      <c r="J14" s="6">
        <f>I14/D14*100</f>
        <v>0.77120822622107965</v>
      </c>
      <c r="K14" s="10">
        <v>34</v>
      </c>
      <c r="L14" s="6">
        <f>K14/I14*100</f>
        <v>87.179487179487182</v>
      </c>
    </row>
    <row r="15" spans="1:12" ht="15" x14ac:dyDescent="0.2">
      <c r="A15" s="13">
        <f>'[1]9_IFK'!A14</f>
        <v>6</v>
      </c>
      <c r="B15" s="12" t="str">
        <f>'[1]9_IFK'!B14</f>
        <v>Asakota</v>
      </c>
      <c r="C15" s="12" t="str">
        <f>'[1]9_IFK'!C14</f>
        <v>Jatibaru</v>
      </c>
      <c r="D15" s="10">
        <v>2128</v>
      </c>
      <c r="E15" s="10">
        <v>930</v>
      </c>
      <c r="F15" s="11">
        <f>E15/D15*100</f>
        <v>43.703007518796994</v>
      </c>
      <c r="G15" s="10">
        <v>837</v>
      </c>
      <c r="H15" s="6">
        <f>G15/E15*100</f>
        <v>90</v>
      </c>
      <c r="I15" s="10">
        <v>11</v>
      </c>
      <c r="J15" s="6">
        <f>I15/D15*100</f>
        <v>0.51691729323308266</v>
      </c>
      <c r="K15" s="10">
        <v>3</v>
      </c>
      <c r="L15" s="6">
        <f>K15/I15*100</f>
        <v>27.27272727272727</v>
      </c>
    </row>
    <row r="16" spans="1:12" ht="15" x14ac:dyDescent="0.2">
      <c r="A16" s="13">
        <f>'[1]9_IFK'!A15</f>
        <v>7</v>
      </c>
      <c r="B16" s="12">
        <f>'[1]9_IFK'!B15</f>
        <v>0</v>
      </c>
      <c r="C16" s="12" t="str">
        <f>'[1]9_IFK'!C15</f>
        <v>Kolo</v>
      </c>
      <c r="D16" s="10">
        <v>992</v>
      </c>
      <c r="E16" s="10">
        <v>800</v>
      </c>
      <c r="F16" s="11">
        <f>E16/D16*100</f>
        <v>80.645161290322577</v>
      </c>
      <c r="G16" s="10">
        <v>800</v>
      </c>
      <c r="H16" s="6">
        <f>G16/E16*100</f>
        <v>100</v>
      </c>
      <c r="I16" s="10">
        <v>0</v>
      </c>
      <c r="J16" s="6">
        <f>I16/D16*100</f>
        <v>0</v>
      </c>
      <c r="K16" s="10">
        <v>0</v>
      </c>
      <c r="L16" s="6" t="e">
        <f>K16/I16*100</f>
        <v>#DIV/0!</v>
      </c>
    </row>
    <row r="17" spans="1:12" ht="15" x14ac:dyDescent="0.2">
      <c r="A17" s="9"/>
      <c r="B17" s="9"/>
      <c r="C17" s="9"/>
      <c r="D17" s="8"/>
      <c r="E17" s="7"/>
      <c r="F17" s="6"/>
      <c r="G17" s="7"/>
      <c r="H17" s="6"/>
      <c r="I17" s="7"/>
      <c r="J17" s="6"/>
      <c r="K17" s="7"/>
      <c r="L17" s="6"/>
    </row>
    <row r="18" spans="1:12" ht="16.5" thickBot="1" x14ac:dyDescent="0.3">
      <c r="A18" s="5" t="s">
        <v>0</v>
      </c>
      <c r="B18" s="4"/>
      <c r="C18" s="4"/>
      <c r="D18" s="3">
        <f>SUM(D10:D17)</f>
        <v>23562</v>
      </c>
      <c r="E18" s="3">
        <f>SUM(E10:E17)</f>
        <v>7528</v>
      </c>
      <c r="F18" s="2">
        <v>31.95</v>
      </c>
      <c r="G18" s="3">
        <f>SUM(G10:G17)</f>
        <v>6934</v>
      </c>
      <c r="H18" s="2">
        <f>G18/E18*100</f>
        <v>92.109458023379389</v>
      </c>
      <c r="I18" s="3">
        <f>SUM(I10:I17)</f>
        <v>92</v>
      </c>
      <c r="J18" s="2">
        <f>I18/D18*100</f>
        <v>0.39045921398862576</v>
      </c>
      <c r="K18" s="3">
        <f>SUM(K10:K17)</f>
        <v>41</v>
      </c>
      <c r="L18" s="2">
        <v>44.57</v>
      </c>
    </row>
    <row r="20" spans="1:12" x14ac:dyDescent="0.2">
      <c r="A20" s="1" t="str">
        <f>'[1]71_ODGJ'!A22</f>
        <v>Bidang P3PL Dinas Kesehatan Kota Bima 2020</v>
      </c>
    </row>
  </sheetData>
  <mergeCells count="7">
    <mergeCell ref="A7:A8"/>
    <mergeCell ref="B7:B8"/>
    <mergeCell ref="D7:D8"/>
    <mergeCell ref="C7:C8"/>
    <mergeCell ref="A3:L3"/>
    <mergeCell ref="E7:H7"/>
    <mergeCell ref="I7:L7"/>
  </mergeCells>
  <printOptions horizontalCentered="1"/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72_KESLING</vt:lpstr>
      <vt:lpstr>'72_KESLING'!Print_Area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2021-11-19T23:03:12Z</dcterms:created>
  <dcterms:modified xsi:type="dcterms:W3CDTF">2021-11-19T23:03:25Z</dcterms:modified>
</cp:coreProperties>
</file>