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LL DOKUMEN\CONTOH LAPORAN AKTUALISASI\data kesehatan\New folder\"/>
    </mc:Choice>
  </mc:AlternateContent>
  <bookViews>
    <workbookView xWindow="0" yWindow="0" windowWidth="20490" windowHeight="7755"/>
  </bookViews>
  <sheets>
    <sheet name="71_ODGJ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C5" i="1"/>
  <c r="D5" i="1"/>
  <c r="A12" i="1"/>
  <c r="B12" i="1"/>
  <c r="C12" i="1"/>
  <c r="F12" i="1"/>
  <c r="A13" i="1"/>
  <c r="B13" i="1"/>
  <c r="C13" i="1"/>
  <c r="F13" i="1"/>
  <c r="A14" i="1"/>
  <c r="B14" i="1"/>
  <c r="C14" i="1"/>
  <c r="F14" i="1"/>
  <c r="A15" i="1"/>
  <c r="B15" i="1"/>
  <c r="C15" i="1"/>
  <c r="F15" i="1"/>
  <c r="A16" i="1"/>
  <c r="B16" i="1"/>
  <c r="C16" i="1"/>
  <c r="F16" i="1"/>
  <c r="A17" i="1"/>
  <c r="B17" i="1"/>
  <c r="C17" i="1"/>
  <c r="F17" i="1"/>
  <c r="A18" i="1"/>
  <c r="B18" i="1"/>
  <c r="C18" i="1"/>
  <c r="F18" i="1"/>
  <c r="D20" i="1"/>
  <c r="E20" i="1"/>
  <c r="F20" i="1" s="1"/>
  <c r="A22" i="1"/>
</calcChain>
</file>

<file path=xl/sharedStrings.xml><?xml version="1.0" encoding="utf-8"?>
<sst xmlns="http://schemas.openxmlformats.org/spreadsheetml/2006/main" count="11" uniqueCount="11">
  <si>
    <t>JUMLAH (KAB/KOTA)</t>
  </si>
  <si>
    <t>%</t>
  </si>
  <si>
    <t>JUMLAH</t>
  </si>
  <si>
    <t>MENDAPAT PELAYANAN KESEHATAN</t>
  </si>
  <si>
    <t>SASARAN ODGJ BERAT</t>
  </si>
  <si>
    <t>PELAYANAN KESEHATAN ODGJ BERAT</t>
  </si>
  <si>
    <t>PUSKESMAS</t>
  </si>
  <si>
    <t>KECAMATAN</t>
  </si>
  <si>
    <t>NO</t>
  </si>
  <si>
    <t>PELAYANAN KESEHATAN ORANG DENGAN GANGGUAN JIWA (ODGJ) BERAT  MENURUT KECAMATAN DAN PUSKESMAS</t>
  </si>
  <si>
    <t>TABEL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</si>
</sst>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_);\(0.0\)"/>
  </numFmts>
  <fonts count="6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4" fillId="0" borderId="2" xfId="1" applyNumberFormat="1" applyFont="1" applyBorder="1" applyAlignment="1">
      <alignment horizontal="center" vertical="center"/>
    </xf>
    <xf numFmtId="37" fontId="4" fillId="0" borderId="2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5" fontId="2" fillId="0" borderId="6" xfId="1" applyNumberFormat="1" applyFont="1" applyBorder="1" applyAlignment="1">
      <alignment horizontal="center" vertical="center"/>
    </xf>
    <xf numFmtId="37" fontId="2" fillId="0" borderId="1" xfId="1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7" fontId="2" fillId="0" borderId="6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TABEL%202020%20KIRIM%20AFZ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PROMKES"/>
      <sheetName val="46_YANKE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</sheetNames>
    <sheetDataSet>
      <sheetData sheetId="0"/>
      <sheetData sheetId="1">
        <row r="5">
          <cell r="E5" t="str">
            <v>KOTA</v>
          </cell>
          <cell r="F5" t="str">
            <v>BIMA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Rasanae Barat</v>
          </cell>
          <cell r="C9" t="str">
            <v>Paruga</v>
          </cell>
        </row>
        <row r="10">
          <cell r="A10">
            <v>2</v>
          </cell>
          <cell r="B10" t="str">
            <v>Mpunda</v>
          </cell>
          <cell r="C10" t="str">
            <v>Mpunda</v>
          </cell>
        </row>
        <row r="11">
          <cell r="A11">
            <v>3</v>
          </cell>
          <cell r="B11" t="str">
            <v>Rasanae Timur</v>
          </cell>
          <cell r="C11" t="str">
            <v>Rasanae Timur</v>
          </cell>
        </row>
        <row r="12">
          <cell r="A12">
            <v>4</v>
          </cell>
          <cell r="C12" t="str">
            <v>Kumbe</v>
          </cell>
        </row>
        <row r="13">
          <cell r="A13">
            <v>5</v>
          </cell>
          <cell r="B13" t="str">
            <v>Raba</v>
          </cell>
          <cell r="C13" t="str">
            <v>Penanae</v>
          </cell>
        </row>
        <row r="14">
          <cell r="A14">
            <v>6</v>
          </cell>
          <cell r="B14" t="str">
            <v>Asakota</v>
          </cell>
          <cell r="C14" t="str">
            <v>Jatibaru</v>
          </cell>
        </row>
        <row r="15">
          <cell r="A15">
            <v>7</v>
          </cell>
          <cell r="C15" t="str">
            <v>Kolo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21">
          <cell r="A21" t="str">
            <v>Bidang P3PL Dinas Kesehatan Kota Bima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rgb="FFFFFF00"/>
    <pageSetUpPr fitToPage="1"/>
  </sheetPr>
  <dimension ref="A1:I22"/>
  <sheetViews>
    <sheetView tabSelected="1" zoomScaleNormal="100" workbookViewId="0">
      <selection activeCell="A3" sqref="A3:F3"/>
    </sheetView>
  </sheetViews>
  <sheetFormatPr defaultColWidth="11.42578125" defaultRowHeight="15" x14ac:dyDescent="0.2"/>
  <cols>
    <col min="1" max="1" width="5.7109375" style="1" customWidth="1"/>
    <col min="2" max="3" width="30.7109375" style="1" customWidth="1"/>
    <col min="4" max="6" width="25.7109375" style="1" customWidth="1"/>
    <col min="7" max="16384" width="11.42578125" style="1"/>
  </cols>
  <sheetData>
    <row r="1" spans="1:9" x14ac:dyDescent="0.2">
      <c r="A1" s="37" t="s">
        <v>10</v>
      </c>
    </row>
    <row r="3" spans="1:9" x14ac:dyDescent="0.2">
      <c r="A3" s="36" t="s">
        <v>9</v>
      </c>
      <c r="B3" s="36"/>
      <c r="C3" s="36"/>
      <c r="D3" s="36"/>
      <c r="E3" s="36"/>
      <c r="F3" s="36"/>
    </row>
    <row r="4" spans="1:9" x14ac:dyDescent="0.2">
      <c r="C4" s="35" t="str">
        <f>'[1]1_BPS'!E5</f>
        <v>KOTA</v>
      </c>
      <c r="D4" s="34" t="str">
        <f>'[1]1_BPS'!F5</f>
        <v>BIMA</v>
      </c>
      <c r="E4" s="33"/>
      <c r="F4" s="33"/>
    </row>
    <row r="5" spans="1:9" x14ac:dyDescent="0.2">
      <c r="C5" s="35" t="str">
        <f>'[1]1_BPS'!E6</f>
        <v xml:space="preserve">TAHUN </v>
      </c>
      <c r="D5" s="34">
        <f>'[1]1_BPS'!F6</f>
        <v>2020</v>
      </c>
      <c r="E5" s="33"/>
      <c r="F5" s="33"/>
    </row>
    <row r="6" spans="1:9" ht="15.75" thickBot="1" x14ac:dyDescent="0.25">
      <c r="A6" s="32"/>
      <c r="B6" s="32"/>
      <c r="C6" s="32"/>
      <c r="D6" s="32"/>
      <c r="E6" s="32"/>
      <c r="F6" s="32"/>
      <c r="G6" s="4"/>
      <c r="H6" s="4"/>
      <c r="I6" s="4"/>
    </row>
    <row r="7" spans="1:9" s="18" customFormat="1" ht="12.75" customHeight="1" x14ac:dyDescent="0.2">
      <c r="A7" s="27" t="s">
        <v>8</v>
      </c>
      <c r="B7" s="27" t="s">
        <v>7</v>
      </c>
      <c r="C7" s="27" t="s">
        <v>6</v>
      </c>
      <c r="D7" s="31" t="s">
        <v>5</v>
      </c>
      <c r="E7" s="31"/>
      <c r="F7" s="30"/>
      <c r="G7" s="20"/>
      <c r="H7" s="19"/>
      <c r="I7" s="19"/>
    </row>
    <row r="8" spans="1:9" s="18" customFormat="1" x14ac:dyDescent="0.2">
      <c r="A8" s="27"/>
      <c r="B8" s="27"/>
      <c r="C8" s="27"/>
      <c r="D8" s="29"/>
      <c r="E8" s="29"/>
      <c r="F8" s="28"/>
      <c r="G8" s="20"/>
      <c r="H8" s="19"/>
      <c r="I8" s="19"/>
    </row>
    <row r="9" spans="1:9" s="18" customFormat="1" ht="28.5" customHeight="1" x14ac:dyDescent="0.2">
      <c r="A9" s="27"/>
      <c r="B9" s="27"/>
      <c r="C9" s="27"/>
      <c r="D9" s="26" t="s">
        <v>4</v>
      </c>
      <c r="E9" s="25" t="s">
        <v>3</v>
      </c>
      <c r="F9" s="24"/>
      <c r="G9" s="20"/>
      <c r="H9" s="19"/>
      <c r="I9" s="19"/>
    </row>
    <row r="10" spans="1:9" s="18" customFormat="1" x14ac:dyDescent="0.2">
      <c r="A10" s="23"/>
      <c r="B10" s="23"/>
      <c r="C10" s="23"/>
      <c r="D10" s="22"/>
      <c r="E10" s="21" t="s">
        <v>2</v>
      </c>
      <c r="F10" s="21" t="s">
        <v>1</v>
      </c>
      <c r="G10" s="20"/>
      <c r="H10" s="19"/>
      <c r="I10" s="19"/>
    </row>
    <row r="11" spans="1:9" x14ac:dyDescent="0.2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5"/>
      <c r="H11" s="4"/>
      <c r="I11" s="4"/>
    </row>
    <row r="12" spans="1:9" ht="18" customHeight="1" x14ac:dyDescent="0.2">
      <c r="A12" s="16">
        <f>'[1]9_IFK'!A9</f>
        <v>1</v>
      </c>
      <c r="B12" s="15" t="str">
        <f>'[1]9_IFK'!B9</f>
        <v>Rasanae Barat</v>
      </c>
      <c r="C12" s="15" t="str">
        <f>'[1]9_IFK'!C9</f>
        <v>Paruga</v>
      </c>
      <c r="D12" s="14">
        <v>103</v>
      </c>
      <c r="E12" s="14">
        <v>15</v>
      </c>
      <c r="F12" s="11">
        <f>E12/D12*100</f>
        <v>14.563106796116504</v>
      </c>
      <c r="G12" s="5"/>
      <c r="H12" s="4"/>
      <c r="I12" s="4"/>
    </row>
    <row r="13" spans="1:9" ht="18" customHeight="1" x14ac:dyDescent="0.2">
      <c r="A13" s="16">
        <f>'[1]9_IFK'!A10</f>
        <v>2</v>
      </c>
      <c r="B13" s="15" t="str">
        <f>'[1]9_IFK'!B10</f>
        <v>Mpunda</v>
      </c>
      <c r="C13" s="15" t="str">
        <f>'[1]9_IFK'!C10</f>
        <v>Mpunda</v>
      </c>
      <c r="D13" s="14">
        <v>106</v>
      </c>
      <c r="E13" s="14">
        <v>39</v>
      </c>
      <c r="F13" s="11">
        <f>E13/D13*100</f>
        <v>36.79245283018868</v>
      </c>
      <c r="G13" s="5"/>
      <c r="H13" s="4"/>
      <c r="I13" s="4"/>
    </row>
    <row r="14" spans="1:9" ht="18" customHeight="1" x14ac:dyDescent="0.2">
      <c r="A14" s="16">
        <f>'[1]9_IFK'!A11</f>
        <v>3</v>
      </c>
      <c r="B14" s="15" t="str">
        <f>'[1]9_IFK'!B11</f>
        <v>Rasanae Timur</v>
      </c>
      <c r="C14" s="15" t="str">
        <f>'[1]9_IFK'!C11</f>
        <v>Rasanae Timur</v>
      </c>
      <c r="D14" s="14">
        <v>25</v>
      </c>
      <c r="E14" s="14">
        <v>39</v>
      </c>
      <c r="F14" s="11">
        <f>E14/D14*100</f>
        <v>156</v>
      </c>
      <c r="G14" s="5"/>
      <c r="H14" s="4"/>
      <c r="I14" s="4"/>
    </row>
    <row r="15" spans="1:9" ht="18" customHeight="1" x14ac:dyDescent="0.2">
      <c r="A15" s="16">
        <f>'[1]9_IFK'!A12</f>
        <v>4</v>
      </c>
      <c r="B15" s="15">
        <f>'[1]9_IFK'!B12</f>
        <v>0</v>
      </c>
      <c r="C15" s="15" t="str">
        <f>'[1]9_IFK'!C12</f>
        <v>Kumbe</v>
      </c>
      <c r="D15" s="14">
        <v>22</v>
      </c>
      <c r="E15" s="14">
        <v>19</v>
      </c>
      <c r="F15" s="11">
        <f>E15/D15*100</f>
        <v>86.36363636363636</v>
      </c>
      <c r="G15" s="5"/>
      <c r="H15" s="4"/>
      <c r="I15" s="4"/>
    </row>
    <row r="16" spans="1:9" ht="18" customHeight="1" x14ac:dyDescent="0.2">
      <c r="A16" s="16">
        <f>'[1]9_IFK'!A13</f>
        <v>5</v>
      </c>
      <c r="B16" s="15" t="str">
        <f>'[1]9_IFK'!B13</f>
        <v>Raba</v>
      </c>
      <c r="C16" s="15" t="str">
        <f>'[1]9_IFK'!C13</f>
        <v>Penanae</v>
      </c>
      <c r="D16" s="14">
        <v>111</v>
      </c>
      <c r="E16" s="14">
        <v>157</v>
      </c>
      <c r="F16" s="11">
        <f>E16/D16*100</f>
        <v>141.44144144144144</v>
      </c>
      <c r="G16" s="5"/>
      <c r="H16" s="4"/>
      <c r="I16" s="4"/>
    </row>
    <row r="17" spans="1:9" ht="18" customHeight="1" x14ac:dyDescent="0.2">
      <c r="A17" s="16">
        <f>'[1]9_IFK'!A14</f>
        <v>6</v>
      </c>
      <c r="B17" s="15" t="str">
        <f>'[1]9_IFK'!B14</f>
        <v>Asakota</v>
      </c>
      <c r="C17" s="15" t="str">
        <f>'[1]9_IFK'!C14</f>
        <v>Jatibaru</v>
      </c>
      <c r="D17" s="14">
        <v>71</v>
      </c>
      <c r="E17" s="14">
        <v>38</v>
      </c>
      <c r="F17" s="11">
        <f>E17/D17*100</f>
        <v>53.521126760563376</v>
      </c>
      <c r="G17" s="5"/>
      <c r="H17" s="4"/>
      <c r="I17" s="4"/>
    </row>
    <row r="18" spans="1:9" ht="18" customHeight="1" x14ac:dyDescent="0.2">
      <c r="A18" s="16">
        <f>'[1]9_IFK'!A15</f>
        <v>7</v>
      </c>
      <c r="B18" s="15">
        <f>'[1]9_IFK'!B15</f>
        <v>0</v>
      </c>
      <c r="C18" s="15" t="str">
        <f>'[1]9_IFK'!C15</f>
        <v>Kolo</v>
      </c>
      <c r="D18" s="14">
        <v>12</v>
      </c>
      <c r="E18" s="14">
        <v>9</v>
      </c>
      <c r="F18" s="11">
        <f>E18/D18*100</f>
        <v>75</v>
      </c>
      <c r="G18" s="5"/>
      <c r="H18" s="4"/>
      <c r="I18" s="4"/>
    </row>
    <row r="19" spans="1:9" ht="18" customHeight="1" x14ac:dyDescent="0.2">
      <c r="A19" s="13"/>
      <c r="B19" s="5"/>
      <c r="C19" s="5"/>
      <c r="D19" s="12"/>
      <c r="E19" s="12"/>
      <c r="F19" s="11"/>
      <c r="G19" s="5"/>
      <c r="H19" s="4"/>
      <c r="I19" s="4"/>
    </row>
    <row r="20" spans="1:9" ht="18" customHeight="1" thickBot="1" x14ac:dyDescent="0.25">
      <c r="A20" s="10" t="s">
        <v>0</v>
      </c>
      <c r="B20" s="9"/>
      <c r="C20" s="8"/>
      <c r="D20" s="7">
        <f>SUM(D12:D19)</f>
        <v>450</v>
      </c>
      <c r="E20" s="7">
        <f>SUM(E12:E19)</f>
        <v>316</v>
      </c>
      <c r="F20" s="6">
        <f>E20/D20*100</f>
        <v>70.222222222222214</v>
      </c>
      <c r="G20" s="5"/>
      <c r="H20" s="4"/>
      <c r="I20" s="4"/>
    </row>
    <row r="21" spans="1:9" x14ac:dyDescent="0.2">
      <c r="A21" s="3"/>
      <c r="B21" s="3"/>
      <c r="C21" s="3"/>
      <c r="D21" s="3"/>
      <c r="E21" s="3"/>
      <c r="F21" s="3"/>
    </row>
    <row r="22" spans="1:9" x14ac:dyDescent="0.2">
      <c r="A22" s="2" t="str">
        <f>'[1]70_PTM'!A21</f>
        <v>Bidang P3PL Dinas Kesehatan Kota Bima 2020</v>
      </c>
    </row>
  </sheetData>
  <mergeCells count="7">
    <mergeCell ref="A3:F3"/>
    <mergeCell ref="A7:A10"/>
    <mergeCell ref="B7:B10"/>
    <mergeCell ref="C7:C10"/>
    <mergeCell ref="D7:F8"/>
    <mergeCell ref="E9:F9"/>
    <mergeCell ref="D9:D10"/>
  </mergeCells>
  <printOptions horizontalCentered="1"/>
  <pageMargins left="1.7" right="0.9" top="1.1499999999999999" bottom="0.9" header="0" footer="0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71_ODGJ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2021-11-19T23:04:02Z</dcterms:created>
  <dcterms:modified xsi:type="dcterms:W3CDTF">2021-11-19T23:04:18Z</dcterms:modified>
</cp:coreProperties>
</file>