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31_KESGA" sheetId="1" r:id="rId1"/>
  </sheets>
  <externalReferences>
    <externalReference r:id="rId2"/>
  </externalReferences>
  <definedNames>
    <definedName name="_xlnm.Print_Area" localSheetId="0">'31_KESGA'!$A$1:$O$26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G5" i="1"/>
  <c r="H5" i="1"/>
  <c r="A12" i="1"/>
  <c r="B12" i="1"/>
  <c r="C12" i="1"/>
  <c r="G12" i="1"/>
  <c r="O12" i="1" s="1"/>
  <c r="K12" i="1"/>
  <c r="L12" i="1"/>
  <c r="M12" i="1"/>
  <c r="N12" i="1"/>
  <c r="A13" i="1"/>
  <c r="B13" i="1"/>
  <c r="C13" i="1"/>
  <c r="G13" i="1"/>
  <c r="K13" i="1"/>
  <c r="K22" i="1" s="1"/>
  <c r="K23" i="1" s="1"/>
  <c r="L13" i="1"/>
  <c r="M13" i="1"/>
  <c r="M22" i="1" s="1"/>
  <c r="N13" i="1"/>
  <c r="O13" i="1"/>
  <c r="A14" i="1"/>
  <c r="B14" i="1"/>
  <c r="C14" i="1"/>
  <c r="G14" i="1"/>
  <c r="O14" i="1" s="1"/>
  <c r="K14" i="1"/>
  <c r="L14" i="1"/>
  <c r="M14" i="1"/>
  <c r="N14" i="1"/>
  <c r="C15" i="1"/>
  <c r="G15" i="1"/>
  <c r="K15" i="1"/>
  <c r="L15" i="1"/>
  <c r="M15" i="1"/>
  <c r="N15" i="1"/>
  <c r="O15" i="1"/>
  <c r="B16" i="1"/>
  <c r="C16" i="1"/>
  <c r="G16" i="1"/>
  <c r="K16" i="1"/>
  <c r="L16" i="1"/>
  <c r="M16" i="1"/>
  <c r="N16" i="1"/>
  <c r="O16" i="1"/>
  <c r="B17" i="1"/>
  <c r="C17" i="1"/>
  <c r="G17" i="1"/>
  <c r="K17" i="1"/>
  <c r="L17" i="1"/>
  <c r="M17" i="1"/>
  <c r="N17" i="1"/>
  <c r="O17" i="1"/>
  <c r="C18" i="1"/>
  <c r="G18" i="1"/>
  <c r="O18" i="1" s="1"/>
  <c r="K18" i="1"/>
  <c r="L18" i="1"/>
  <c r="M18" i="1"/>
  <c r="N18" i="1"/>
  <c r="D22" i="1"/>
  <c r="E22" i="1"/>
  <c r="F22" i="1"/>
  <c r="H22" i="1"/>
  <c r="I22" i="1"/>
  <c r="J22" i="1"/>
  <c r="L22" i="1"/>
  <c r="N22" i="1"/>
  <c r="D23" i="1"/>
  <c r="E23" i="1"/>
  <c r="F23" i="1"/>
  <c r="H23" i="1"/>
  <c r="I23" i="1"/>
  <c r="J23" i="1"/>
  <c r="L23" i="1"/>
  <c r="N23" i="1"/>
  <c r="A25" i="1"/>
  <c r="O22" i="1" l="1"/>
  <c r="O23" i="1" s="1"/>
  <c r="M23" i="1"/>
  <c r="G22" i="1"/>
  <c r="G23" i="1" s="1"/>
</calcChain>
</file>

<file path=xl/sharedStrings.xml><?xml version="1.0" encoding="utf-8"?>
<sst xmlns="http://schemas.openxmlformats.org/spreadsheetml/2006/main" count="29" uniqueCount="19">
  <si>
    <t xml:space="preserve">                - a : kematian bayi termasuk kematian pada neonatal</t>
  </si>
  <si>
    <t>Keterangan : - Angka Kematian (dilaporkan) tersebut di atas belum tentu menggambarkan AKN/AKB/AKABA yang sebenarnya di populasi</t>
  </si>
  <si>
    <t>ANGKA KEMATIAN (DILAPORKAN)</t>
  </si>
  <si>
    <t>JUMLAH (KAB/KOTA)</t>
  </si>
  <si>
    <t>JUMLAH TOTAL</t>
  </si>
  <si>
    <t>ANAK BALITA</t>
  </si>
  <si>
    <r>
      <t>BAYI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</t>
    </r>
  </si>
  <si>
    <t>BALITA</t>
  </si>
  <si>
    <t>NEONATAL</t>
  </si>
  <si>
    <t>LAKI - LAKI + PEREMPUAN</t>
  </si>
  <si>
    <t>PEREMPUAN</t>
  </si>
  <si>
    <t>LAKI - LAKI</t>
  </si>
  <si>
    <t>JUMLAH KEMATIAN</t>
  </si>
  <si>
    <t>PUSKESMAS</t>
  </si>
  <si>
    <t>KECAMATAN</t>
  </si>
  <si>
    <t>y</t>
  </si>
  <si>
    <t>JUMLAH KEMATIAN NEONATAL, BAYI, DAN BALITA MENURUT JENIS KELAMIN, KECAMATAN, DAN PUSKESMAS</t>
  </si>
  <si>
    <t xml:space="preserve"> </t>
  </si>
  <si>
    <t>TABEL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</si>
</sst>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_);_(* \(#,##0\);_(* &quot;-&quot;_);_(@_)"/>
  </numFmts>
  <fonts count="8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4" xfId="0" quotePrefix="1" applyFont="1" applyBorder="1" applyAlignment="1">
      <alignment horizontal="left" vertical="center"/>
    </xf>
    <xf numFmtId="0" fontId="4" fillId="0" borderId="5" xfId="0" quotePrefix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3" fontId="2" fillId="0" borderId="6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2" fillId="0" borderId="7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7" xfId="0" applyFont="1" applyBorder="1" applyAlignment="1">
      <alignment horizontal="left" vertical="center" indent="1"/>
    </xf>
    <xf numFmtId="3" fontId="2" fillId="0" borderId="7" xfId="2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</cellXfs>
  <cellStyles count="3">
    <cellStyle name="Comma [0]" xfId="1" builtinId="6"/>
    <cellStyle name="Comma [0] 2 2" xfId="2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C12" t="str">
            <v>Kumbe</v>
          </cell>
        </row>
        <row r="13">
          <cell r="B13" t="str">
            <v>Raba</v>
          </cell>
          <cell r="C13" t="str">
            <v>Penanae</v>
          </cell>
        </row>
        <row r="14">
          <cell r="B14" t="str">
            <v>Asakota</v>
          </cell>
          <cell r="C14" t="str">
            <v>Jatibaru</v>
          </cell>
        </row>
        <row r="15"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2">
          <cell r="D22">
            <v>1717</v>
          </cell>
          <cell r="G22">
            <v>1609</v>
          </cell>
          <cell r="J22">
            <v>3326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5">
          <cell r="A25" t="str">
            <v>Sumber Bidang Kesmas seksie Kesga 2020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7"/>
  <sheetViews>
    <sheetView tabSelected="1" zoomScale="78" zoomScaleNormal="78" workbookViewId="0">
      <selection activeCell="A3" sqref="A3"/>
    </sheetView>
  </sheetViews>
  <sheetFormatPr defaultColWidth="11.42578125" defaultRowHeight="15" x14ac:dyDescent="0.2"/>
  <cols>
    <col min="1" max="1" width="5.7109375" style="1" customWidth="1"/>
    <col min="2" max="2" width="21.7109375" style="1" customWidth="1"/>
    <col min="3" max="3" width="19.85546875" style="1" customWidth="1"/>
    <col min="4" max="4" width="13.28515625" style="1" customWidth="1"/>
    <col min="5" max="15" width="12.7109375" style="1" customWidth="1"/>
    <col min="16" max="16384" width="11.42578125" style="1"/>
  </cols>
  <sheetData>
    <row r="1" spans="1:22" x14ac:dyDescent="0.2">
      <c r="A1" s="1" t="s">
        <v>18</v>
      </c>
    </row>
    <row r="2" spans="1:22" x14ac:dyDescent="0.2">
      <c r="A2" s="1" t="s">
        <v>17</v>
      </c>
    </row>
    <row r="3" spans="1:22" s="36" customFormat="1" ht="16.5" x14ac:dyDescent="0.2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22" s="36" customFormat="1" ht="16.5" x14ac:dyDescent="0.2">
      <c r="G4" s="39" t="str">
        <f>'[1]1_BPS'!E5</f>
        <v>KOTA</v>
      </c>
      <c r="H4" s="38" t="str">
        <f>'[1]1_BPS'!F5</f>
        <v>BIMA</v>
      </c>
      <c r="I4" s="40"/>
      <c r="J4" s="40"/>
      <c r="K4" s="40"/>
      <c r="L4" s="40"/>
      <c r="M4" s="40"/>
      <c r="N4" s="40"/>
      <c r="O4" s="40"/>
    </row>
    <row r="5" spans="1:22" s="36" customFormat="1" ht="16.5" x14ac:dyDescent="0.2">
      <c r="D5" s="37"/>
      <c r="E5" s="37"/>
      <c r="G5" s="39" t="str">
        <f>'[1]1_BPS'!E6</f>
        <v xml:space="preserve">TAHUN </v>
      </c>
      <c r="H5" s="38">
        <f>'[1]1_BPS'!F6</f>
        <v>2020</v>
      </c>
      <c r="I5" s="37"/>
      <c r="J5" s="37"/>
      <c r="K5" s="37"/>
      <c r="L5" s="37"/>
      <c r="M5" s="37"/>
      <c r="N5" s="37"/>
      <c r="O5" s="37"/>
    </row>
    <row r="6" spans="1:22" ht="15.75" thickBot="1" x14ac:dyDescent="0.25">
      <c r="A6" s="34"/>
      <c r="B6" s="34"/>
      <c r="C6" s="34"/>
      <c r="D6" s="34"/>
      <c r="E6" s="34"/>
      <c r="F6" s="34"/>
      <c r="G6" s="35"/>
      <c r="H6" s="34"/>
      <c r="I6" s="34"/>
      <c r="J6" s="34"/>
      <c r="K6" s="34"/>
      <c r="L6" s="34"/>
      <c r="M6" s="34"/>
      <c r="N6" s="34"/>
      <c r="O6" s="34"/>
      <c r="P6" s="3"/>
      <c r="Q6" s="3"/>
      <c r="R6" s="3"/>
    </row>
    <row r="7" spans="1:22" s="15" customFormat="1" ht="20.100000000000001" customHeight="1" x14ac:dyDescent="0.2">
      <c r="A7" s="29" t="s">
        <v>15</v>
      </c>
      <c r="B7" s="29" t="s">
        <v>14</v>
      </c>
      <c r="C7" s="29" t="s">
        <v>13</v>
      </c>
      <c r="D7" s="33" t="s">
        <v>12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1"/>
      <c r="P7" s="19"/>
      <c r="Q7" s="18"/>
      <c r="R7" s="18"/>
    </row>
    <row r="8" spans="1:22" s="15" customFormat="1" ht="21" customHeight="1" x14ac:dyDescent="0.2">
      <c r="A8" s="29"/>
      <c r="B8" s="29"/>
      <c r="C8" s="29"/>
      <c r="D8" s="30" t="s">
        <v>11</v>
      </c>
      <c r="E8" s="30"/>
      <c r="F8" s="30"/>
      <c r="G8" s="30"/>
      <c r="H8" s="30" t="s">
        <v>10</v>
      </c>
      <c r="I8" s="30"/>
      <c r="J8" s="30"/>
      <c r="K8" s="30"/>
      <c r="L8" s="30" t="s">
        <v>9</v>
      </c>
      <c r="M8" s="30"/>
      <c r="N8" s="30"/>
      <c r="O8" s="30"/>
      <c r="P8" s="19"/>
      <c r="Q8" s="18"/>
      <c r="R8" s="18"/>
    </row>
    <row r="9" spans="1:22" s="15" customFormat="1" ht="23.25" customHeight="1" x14ac:dyDescent="0.2">
      <c r="A9" s="29"/>
      <c r="B9" s="29"/>
      <c r="C9" s="29"/>
      <c r="D9" s="28" t="s">
        <v>8</v>
      </c>
      <c r="E9" s="27" t="s">
        <v>7</v>
      </c>
      <c r="F9" s="26"/>
      <c r="G9" s="25"/>
      <c r="H9" s="28" t="s">
        <v>8</v>
      </c>
      <c r="I9" s="27" t="s">
        <v>7</v>
      </c>
      <c r="J9" s="26"/>
      <c r="K9" s="25"/>
      <c r="L9" s="28" t="s">
        <v>8</v>
      </c>
      <c r="M9" s="27" t="s">
        <v>7</v>
      </c>
      <c r="N9" s="26"/>
      <c r="O9" s="25"/>
      <c r="P9" s="19"/>
      <c r="Q9" s="18"/>
      <c r="R9" s="18"/>
    </row>
    <row r="10" spans="1:22" s="15" customFormat="1" ht="34.5" customHeight="1" x14ac:dyDescent="0.2">
      <c r="A10" s="24"/>
      <c r="B10" s="24"/>
      <c r="C10" s="24"/>
      <c r="D10" s="23"/>
      <c r="E10" s="22" t="s">
        <v>6</v>
      </c>
      <c r="F10" s="21" t="s">
        <v>5</v>
      </c>
      <c r="G10" s="21" t="s">
        <v>4</v>
      </c>
      <c r="H10" s="23"/>
      <c r="I10" s="22" t="s">
        <v>6</v>
      </c>
      <c r="J10" s="21" t="s">
        <v>5</v>
      </c>
      <c r="K10" s="21" t="s">
        <v>4</v>
      </c>
      <c r="L10" s="23"/>
      <c r="M10" s="22" t="s">
        <v>6</v>
      </c>
      <c r="N10" s="21" t="s">
        <v>5</v>
      </c>
      <c r="O10" s="21" t="s">
        <v>4</v>
      </c>
      <c r="P10" s="19"/>
      <c r="Q10" s="18"/>
      <c r="R10" s="18"/>
    </row>
    <row r="11" spans="1:22" s="15" customFormat="1" x14ac:dyDescent="0.2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19"/>
      <c r="Q11" s="18"/>
      <c r="R11" s="18"/>
    </row>
    <row r="12" spans="1:22" x14ac:dyDescent="0.2">
      <c r="A12" s="14">
        <f>'[1]9_IFK'!A9</f>
        <v>1</v>
      </c>
      <c r="B12" s="16" t="str">
        <f>'[1]9_IFK'!B9</f>
        <v>Rasanae Barat</v>
      </c>
      <c r="C12" s="16" t="str">
        <f>'[1]9_IFK'!C9</f>
        <v>Paruga</v>
      </c>
      <c r="D12" s="17">
        <v>1</v>
      </c>
      <c r="E12" s="17">
        <v>1</v>
      </c>
      <c r="F12" s="17">
        <v>0</v>
      </c>
      <c r="G12" s="12">
        <f>SUM(E12:F12)</f>
        <v>1</v>
      </c>
      <c r="H12" s="17">
        <v>1</v>
      </c>
      <c r="I12" s="17">
        <v>1</v>
      </c>
      <c r="J12" s="17">
        <v>0</v>
      </c>
      <c r="K12" s="12">
        <f>SUM(I12:J12)</f>
        <v>1</v>
      </c>
      <c r="L12" s="17">
        <f>D12+H12</f>
        <v>2</v>
      </c>
      <c r="M12" s="17">
        <f>E12+I12</f>
        <v>2</v>
      </c>
      <c r="N12" s="17">
        <f>F12+J12</f>
        <v>0</v>
      </c>
      <c r="O12" s="12">
        <f>+G12+K12</f>
        <v>2</v>
      </c>
      <c r="P12" s="9"/>
      <c r="Q12" s="3"/>
      <c r="R12" s="3"/>
    </row>
    <row r="13" spans="1:22" x14ac:dyDescent="0.2">
      <c r="A13" s="14">
        <f>'[1]9_IFK'!A10</f>
        <v>2</v>
      </c>
      <c r="B13" s="16" t="str">
        <f>'[1]9_IFK'!B10</f>
        <v>Mpunda</v>
      </c>
      <c r="C13" s="16" t="str">
        <f>'[1]9_IFK'!C10</f>
        <v>Mpunda</v>
      </c>
      <c r="D13" s="17">
        <v>2</v>
      </c>
      <c r="E13" s="17">
        <v>2</v>
      </c>
      <c r="F13" s="17">
        <v>0</v>
      </c>
      <c r="G13" s="12">
        <f>SUM(E13:F13)</f>
        <v>2</v>
      </c>
      <c r="H13" s="17">
        <v>1</v>
      </c>
      <c r="I13" s="17">
        <v>1</v>
      </c>
      <c r="J13" s="17">
        <v>0</v>
      </c>
      <c r="K13" s="12">
        <f>SUM(I13:J13)</f>
        <v>1</v>
      </c>
      <c r="L13" s="17">
        <f>D13+H13</f>
        <v>3</v>
      </c>
      <c r="M13" s="17">
        <f>E13+I13</f>
        <v>3</v>
      </c>
      <c r="N13" s="17">
        <f>F13+J13</f>
        <v>0</v>
      </c>
      <c r="O13" s="12">
        <f>+G13+K13</f>
        <v>3</v>
      </c>
      <c r="P13" s="9"/>
      <c r="Q13" s="3"/>
      <c r="R13" s="3"/>
    </row>
    <row r="14" spans="1:22" x14ac:dyDescent="0.2">
      <c r="A14" s="14">
        <f>'[1]9_IFK'!A11</f>
        <v>3</v>
      </c>
      <c r="B14" s="16" t="str">
        <f>'[1]9_IFK'!B11</f>
        <v>Rasanae Timur</v>
      </c>
      <c r="C14" s="16" t="str">
        <f>'[1]9_IFK'!C11</f>
        <v>Rasanae Timur</v>
      </c>
      <c r="D14" s="17">
        <v>1</v>
      </c>
      <c r="E14" s="17">
        <v>1</v>
      </c>
      <c r="F14" s="17">
        <v>0</v>
      </c>
      <c r="G14" s="12">
        <f>SUM(E14:F14)</f>
        <v>1</v>
      </c>
      <c r="H14" s="17">
        <v>0</v>
      </c>
      <c r="I14" s="17">
        <v>0</v>
      </c>
      <c r="J14" s="17">
        <v>0</v>
      </c>
      <c r="K14" s="12">
        <f>SUM(I14:J14)</f>
        <v>0</v>
      </c>
      <c r="L14" s="17">
        <f>D14+H14</f>
        <v>1</v>
      </c>
      <c r="M14" s="17">
        <f>E14+I14</f>
        <v>1</v>
      </c>
      <c r="N14" s="17">
        <f>F14+J14</f>
        <v>0</v>
      </c>
      <c r="O14" s="12">
        <f>+G14+K14</f>
        <v>1</v>
      </c>
      <c r="P14" s="9"/>
      <c r="Q14" s="3"/>
      <c r="R14" s="3"/>
    </row>
    <row r="15" spans="1:22" x14ac:dyDescent="0.2">
      <c r="A15" s="14"/>
      <c r="B15" s="16"/>
      <c r="C15" s="16" t="str">
        <f>'[1]9_IFK'!C12</f>
        <v>Kumbe</v>
      </c>
      <c r="D15" s="17">
        <v>0</v>
      </c>
      <c r="E15" s="17">
        <v>0</v>
      </c>
      <c r="F15" s="17">
        <v>0</v>
      </c>
      <c r="G15" s="12">
        <f>SUM(E15:F15)</f>
        <v>0</v>
      </c>
      <c r="H15" s="17">
        <v>0</v>
      </c>
      <c r="I15" s="17">
        <v>2</v>
      </c>
      <c r="J15" s="17">
        <v>0</v>
      </c>
      <c r="K15" s="12">
        <f>SUM(I15:J15)</f>
        <v>2</v>
      </c>
      <c r="L15" s="17">
        <f>D15+H15</f>
        <v>0</v>
      </c>
      <c r="M15" s="17">
        <f>E15+I15</f>
        <v>2</v>
      </c>
      <c r="N15" s="17">
        <f>F15+J15</f>
        <v>0</v>
      </c>
      <c r="O15" s="12">
        <f>+G15+K15</f>
        <v>2</v>
      </c>
      <c r="P15" s="9"/>
      <c r="Q15" s="3"/>
      <c r="R15" s="3"/>
    </row>
    <row r="16" spans="1:22" x14ac:dyDescent="0.2">
      <c r="A16" s="14">
        <v>4</v>
      </c>
      <c r="B16" s="16" t="str">
        <f>'[1]9_IFK'!B13</f>
        <v>Raba</v>
      </c>
      <c r="C16" s="16" t="str">
        <f>'[1]9_IFK'!C13</f>
        <v>Penanae</v>
      </c>
      <c r="D16" s="17">
        <v>1</v>
      </c>
      <c r="E16" s="17">
        <v>1</v>
      </c>
      <c r="F16" s="17">
        <v>0</v>
      </c>
      <c r="G16" s="12">
        <f>SUM(E16:F16)</f>
        <v>1</v>
      </c>
      <c r="H16" s="17">
        <v>3</v>
      </c>
      <c r="I16" s="17">
        <v>3</v>
      </c>
      <c r="J16" s="17">
        <v>0</v>
      </c>
      <c r="K16" s="12">
        <f>SUM(I16:J16)</f>
        <v>3</v>
      </c>
      <c r="L16" s="17">
        <f>D16+H16</f>
        <v>4</v>
      </c>
      <c r="M16" s="17">
        <f>E16+I16</f>
        <v>4</v>
      </c>
      <c r="N16" s="17">
        <f>F16+J16</f>
        <v>0</v>
      </c>
      <c r="O16" s="12">
        <f>+G16+K16</f>
        <v>4</v>
      </c>
      <c r="P16" s="9"/>
      <c r="Q16" s="3"/>
      <c r="R16" s="15"/>
      <c r="S16" s="15"/>
      <c r="T16" s="15"/>
      <c r="U16" s="15"/>
      <c r="V16" s="15"/>
    </row>
    <row r="17" spans="1:22" x14ac:dyDescent="0.2">
      <c r="A17" s="14">
        <v>5</v>
      </c>
      <c r="B17" s="16" t="str">
        <f>'[1]9_IFK'!B14</f>
        <v>Asakota</v>
      </c>
      <c r="C17" s="16" t="str">
        <f>'[1]9_IFK'!C14</f>
        <v>Jatibaru</v>
      </c>
      <c r="D17" s="17">
        <v>2</v>
      </c>
      <c r="E17" s="17">
        <v>2</v>
      </c>
      <c r="F17" s="17">
        <v>0</v>
      </c>
      <c r="G17" s="12">
        <f>SUM(E17:F17)</f>
        <v>2</v>
      </c>
      <c r="H17" s="17">
        <v>0</v>
      </c>
      <c r="I17" s="17">
        <v>0</v>
      </c>
      <c r="J17" s="17">
        <v>0</v>
      </c>
      <c r="K17" s="12">
        <f>SUM(I17:J17)</f>
        <v>0</v>
      </c>
      <c r="L17" s="17">
        <f>D17+H17</f>
        <v>2</v>
      </c>
      <c r="M17" s="17">
        <f>E17+I17</f>
        <v>2</v>
      </c>
      <c r="N17" s="17">
        <f>F17+J17</f>
        <v>0</v>
      </c>
      <c r="O17" s="12">
        <f>+G17+K17</f>
        <v>2</v>
      </c>
      <c r="P17" s="9"/>
      <c r="Q17" s="3"/>
      <c r="R17" s="15"/>
      <c r="S17" s="15"/>
      <c r="T17" s="15"/>
      <c r="U17" s="15"/>
      <c r="V17" s="15"/>
    </row>
    <row r="18" spans="1:22" x14ac:dyDescent="0.2">
      <c r="A18" s="13"/>
      <c r="B18" s="16"/>
      <c r="C18" s="16" t="str">
        <f>'[1]9_IFK'!C15</f>
        <v>Kolo</v>
      </c>
      <c r="D18" s="17">
        <v>0</v>
      </c>
      <c r="E18" s="17">
        <v>0</v>
      </c>
      <c r="F18" s="17">
        <v>0</v>
      </c>
      <c r="G18" s="12">
        <f>SUM(E18:F18)</f>
        <v>0</v>
      </c>
      <c r="H18" s="17">
        <v>0</v>
      </c>
      <c r="I18" s="17">
        <v>0</v>
      </c>
      <c r="J18" s="17">
        <v>0</v>
      </c>
      <c r="K18" s="12">
        <f>SUM(I18:J18)</f>
        <v>0</v>
      </c>
      <c r="L18" s="17">
        <f>D18+H18</f>
        <v>0</v>
      </c>
      <c r="M18" s="17">
        <f>E18+I18</f>
        <v>0</v>
      </c>
      <c r="N18" s="17">
        <f>F18+J18</f>
        <v>0</v>
      </c>
      <c r="O18" s="12">
        <f>+G18+K18</f>
        <v>0</v>
      </c>
      <c r="P18" s="9"/>
      <c r="Q18" s="3"/>
      <c r="R18" s="15"/>
      <c r="S18" s="15"/>
      <c r="T18" s="15"/>
      <c r="U18" s="15"/>
      <c r="V18" s="15"/>
    </row>
    <row r="19" spans="1:22" x14ac:dyDescent="0.2">
      <c r="A19" s="14"/>
      <c r="B19" s="16"/>
      <c r="C19" s="1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9"/>
      <c r="Q19" s="3"/>
      <c r="R19" s="15"/>
      <c r="S19" s="15"/>
      <c r="T19" s="15"/>
      <c r="U19" s="15"/>
      <c r="V19" s="15"/>
    </row>
    <row r="20" spans="1:22" x14ac:dyDescent="0.2">
      <c r="A20" s="14"/>
      <c r="B20" s="13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9"/>
      <c r="Q20" s="3"/>
      <c r="R20" s="15"/>
      <c r="S20" s="15"/>
      <c r="T20" s="15"/>
      <c r="U20" s="15"/>
      <c r="V20" s="15"/>
    </row>
    <row r="21" spans="1:22" x14ac:dyDescent="0.2">
      <c r="A21" s="14"/>
      <c r="B21" s="13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9"/>
      <c r="Q21" s="3"/>
      <c r="R21" s="3"/>
    </row>
    <row r="22" spans="1:22" ht="20.100000000000001" customHeight="1" x14ac:dyDescent="0.2">
      <c r="A22" s="11" t="s">
        <v>3</v>
      </c>
      <c r="B22" s="11"/>
      <c r="C22" s="11"/>
      <c r="D22" s="10">
        <f>SUM(D12:D21)</f>
        <v>7</v>
      </c>
      <c r="E22" s="10">
        <f>SUM(E12:E21)</f>
        <v>7</v>
      </c>
      <c r="F22" s="10">
        <f>SUM(F12:F21)</f>
        <v>0</v>
      </c>
      <c r="G22" s="10">
        <f>SUM(G12:G21)</f>
        <v>7</v>
      </c>
      <c r="H22" s="10">
        <f>SUM(H12:H21)</f>
        <v>5</v>
      </c>
      <c r="I22" s="10">
        <f>SUM(I12:I21)</f>
        <v>7</v>
      </c>
      <c r="J22" s="10">
        <f>SUM(J12:J21)</f>
        <v>0</v>
      </c>
      <c r="K22" s="10">
        <f>SUM(K12:K21)</f>
        <v>7</v>
      </c>
      <c r="L22" s="10">
        <f>SUM(L12:L21)</f>
        <v>12</v>
      </c>
      <c r="M22" s="10">
        <f>SUM(M12:M21)</f>
        <v>14</v>
      </c>
      <c r="N22" s="10">
        <f>SUM(N12:N21)</f>
        <v>0</v>
      </c>
      <c r="O22" s="10">
        <f>SUM(O12:O21)</f>
        <v>14</v>
      </c>
      <c r="P22" s="9"/>
      <c r="Q22" s="3"/>
      <c r="R22" s="3"/>
    </row>
    <row r="23" spans="1:22" ht="20.100000000000001" customHeight="1" thickBot="1" x14ac:dyDescent="0.25">
      <c r="A23" s="8" t="s">
        <v>2</v>
      </c>
      <c r="B23" s="7"/>
      <c r="C23" s="7"/>
      <c r="D23" s="6">
        <f>D22/'[1]20_KESGA'!D22*1000</f>
        <v>4.0768782760629012</v>
      </c>
      <c r="E23" s="6">
        <f>E22/'[1]20_KESGA'!D22*1000</f>
        <v>4.0768782760629012</v>
      </c>
      <c r="F23" s="6">
        <f>F22/'[1]20_KESGA'!D22*1000</f>
        <v>0</v>
      </c>
      <c r="G23" s="6">
        <f>G22/'[1]20_KESGA'!$D$22*1000</f>
        <v>4.0768782760629012</v>
      </c>
      <c r="H23" s="6">
        <f>H22/'[1]20_KESGA'!$G$22*1000</f>
        <v>3.1075201988812928</v>
      </c>
      <c r="I23" s="6">
        <f>I22/'[1]20_KESGA'!$G$22*1000</f>
        <v>4.35052827843381</v>
      </c>
      <c r="J23" s="6">
        <f>J22/'[1]20_KESGA'!$G$22*1000</f>
        <v>0</v>
      </c>
      <c r="K23" s="6">
        <f>K22/'[1]20_KESGA'!$G$22*1000</f>
        <v>4.35052827843381</v>
      </c>
      <c r="L23" s="5">
        <f>L22/'[1]20_KESGA'!J22*1000</f>
        <v>3.6079374624173184</v>
      </c>
      <c r="M23" s="5">
        <f>M22/'[1]20_KESGA'!J22*1000</f>
        <v>4.2092603728202045</v>
      </c>
      <c r="N23" s="5">
        <f>N22/'[1]20_KESGA'!J22*1000</f>
        <v>0</v>
      </c>
      <c r="O23" s="5">
        <f>O22/'[1]20_KESGA'!J22*1000</f>
        <v>4.2092603728202045</v>
      </c>
      <c r="P23" s="4"/>
      <c r="Q23" s="3"/>
      <c r="R23" s="3"/>
    </row>
    <row r="24" spans="1:22" x14ac:dyDescent="0.2">
      <c r="A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22" x14ac:dyDescent="0.2">
      <c r="A25" s="2" t="str">
        <f>'[1]30_KESGA'!A25</f>
        <v>Sumber Bidang Kesmas seksie Kesga 2020</v>
      </c>
      <c r="B25" s="2"/>
    </row>
    <row r="26" spans="1:22" x14ac:dyDescent="0.2">
      <c r="A26" s="2" t="s">
        <v>1</v>
      </c>
      <c r="B26" s="2"/>
    </row>
    <row r="27" spans="1:22" x14ac:dyDescent="0.2">
      <c r="A27" s="2"/>
      <c r="B27" s="2" t="s">
        <v>0</v>
      </c>
    </row>
  </sheetData>
  <mergeCells count="14">
    <mergeCell ref="B7:B10"/>
    <mergeCell ref="C7:C10"/>
    <mergeCell ref="D9:D10"/>
    <mergeCell ref="H9:H10"/>
    <mergeCell ref="D8:G8"/>
    <mergeCell ref="H8:K8"/>
    <mergeCell ref="L8:O8"/>
    <mergeCell ref="D7:O7"/>
    <mergeCell ref="A23:C23"/>
    <mergeCell ref="E9:G9"/>
    <mergeCell ref="I9:K9"/>
    <mergeCell ref="M9:O9"/>
    <mergeCell ref="L9:L10"/>
    <mergeCell ref="A7:A10"/>
  </mergeCells>
  <conditionalFormatting sqref="E22">
    <cfRule type="cellIs" dxfId="4" priority="5" stopIfTrue="1" operator="lessThan">
      <formula>$D$22</formula>
    </cfRule>
  </conditionalFormatting>
  <conditionalFormatting sqref="I22">
    <cfRule type="cellIs" dxfId="3" priority="4" stopIfTrue="1" operator="lessThan">
      <formula>$H$22</formula>
    </cfRule>
  </conditionalFormatting>
  <conditionalFormatting sqref="E12:E18">
    <cfRule type="cellIs" dxfId="2" priority="3" stopIfTrue="1" operator="lessThan">
      <formula>$D12</formula>
    </cfRule>
  </conditionalFormatting>
  <conditionalFormatting sqref="I12:I18">
    <cfRule type="cellIs" dxfId="1" priority="2" stopIfTrue="1" operator="lessThan">
      <formula>$H12</formula>
    </cfRule>
  </conditionalFormatting>
  <conditionalFormatting sqref="M12:M18">
    <cfRule type="cellIs" dxfId="0" priority="1" stopIfTrue="1" operator="lessThan">
      <formula>$L12</formula>
    </cfRule>
  </conditionalFormatting>
  <printOptions horizontalCentered="1"/>
  <pageMargins left="0.74803149606299202" right="0.74803149606299202" top="0.98425196850393704" bottom="0.98425196850393704" header="0.511811023622047" footer="0.511811023622047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31_KESGA</vt:lpstr>
      <vt:lpstr>'31_KESGA'!Print_Area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2021-11-20T04:59:22Z</dcterms:created>
  <dcterms:modified xsi:type="dcterms:W3CDTF">2021-11-20T04:59:32Z</dcterms:modified>
</cp:coreProperties>
</file>