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69_PT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A10" i="1"/>
  <c r="B10" i="1"/>
  <c r="C10" i="1"/>
  <c r="F10" i="1"/>
  <c r="A11" i="1"/>
  <c r="B11" i="1"/>
  <c r="C11" i="1"/>
  <c r="F11" i="1"/>
  <c r="A12" i="1"/>
  <c r="B12" i="1"/>
  <c r="C12" i="1"/>
  <c r="F12" i="1"/>
  <c r="A13" i="1"/>
  <c r="B13" i="1"/>
  <c r="C13" i="1"/>
  <c r="F13" i="1"/>
  <c r="A14" i="1"/>
  <c r="B14" i="1"/>
  <c r="C14" i="1"/>
  <c r="F14" i="1"/>
  <c r="A15" i="1"/>
  <c r="B15" i="1"/>
  <c r="C15" i="1"/>
  <c r="F15" i="1"/>
  <c r="A16" i="1"/>
  <c r="B16" i="1"/>
  <c r="C16" i="1"/>
  <c r="F16" i="1"/>
  <c r="D19" i="1"/>
  <c r="E19" i="1"/>
  <c r="F19" i="1" s="1"/>
  <c r="A21" i="1"/>
</calcChain>
</file>

<file path=xl/sharedStrings.xml><?xml version="1.0" encoding="utf-8"?>
<sst xmlns="http://schemas.openxmlformats.org/spreadsheetml/2006/main" count="11" uniqueCount="11">
  <si>
    <t>JUMLAH (KAB/KOTA)</t>
  </si>
  <si>
    <t>%</t>
  </si>
  <si>
    <t>JUMLAH</t>
  </si>
  <si>
    <t>PENDERITA DM YANG MENDAPATKAN PELAYANAN KESEHATAN SESUAI STANDAR</t>
  </si>
  <si>
    <t xml:space="preserve">JUMLAH PENDERITA DM  </t>
  </si>
  <si>
    <t>PUSKESMAS</t>
  </si>
  <si>
    <t>KECAMATAN</t>
  </si>
  <si>
    <t>NO</t>
  </si>
  <si>
    <t>PELAYANAN KESEHATAN PENDERITA DIABETES MELITUS (DM) MENURUT KECAMATAN DAN PUSKESMAS</t>
  </si>
  <si>
    <t xml:space="preserve"> </t>
  </si>
  <si>
    <t>TABEL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</si>
</sst>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7" fontId="2" fillId="0" borderId="0" xfId="1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165" fontId="2" fillId="0" borderId="4" xfId="1" applyNumberFormat="1" applyFont="1" applyFill="1" applyBorder="1" applyAlignment="1">
      <alignment horizontal="center" vertical="center"/>
    </xf>
    <xf numFmtId="3" fontId="2" fillId="0" borderId="4" xfId="2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5">
          <cell r="A25" t="str">
            <v>Bidang P3PL Dinas Kesehatan Kota Bima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1"/>
  <sheetViews>
    <sheetView tabSelected="1" zoomScaleNormal="100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6" width="25.7109375" style="1" customWidth="1"/>
    <col min="7" max="16384" width="11.42578125" style="1"/>
  </cols>
  <sheetData>
    <row r="1" spans="1:7" x14ac:dyDescent="0.2">
      <c r="A1" s="37" t="s">
        <v>10</v>
      </c>
      <c r="B1" s="36"/>
      <c r="C1" s="35"/>
    </row>
    <row r="2" spans="1:7" x14ac:dyDescent="0.2">
      <c r="A2" s="34" t="s">
        <v>9</v>
      </c>
      <c r="B2" s="34"/>
    </row>
    <row r="3" spans="1:7" s="30" customFormat="1" ht="16.5" x14ac:dyDescent="0.2">
      <c r="A3" s="33" t="s">
        <v>8</v>
      </c>
      <c r="B3" s="33"/>
      <c r="C3" s="33"/>
      <c r="D3" s="33"/>
      <c r="E3" s="33"/>
      <c r="F3" s="33"/>
    </row>
    <row r="4" spans="1:7" s="30" customFormat="1" ht="16.5" x14ac:dyDescent="0.2">
      <c r="B4" s="32"/>
      <c r="C4" s="32" t="str">
        <f>'[1]1_BPS'!E5</f>
        <v>KOTA</v>
      </c>
      <c r="D4" s="31" t="str">
        <f>'[1]1_BPS'!F5</f>
        <v>BIMA</v>
      </c>
    </row>
    <row r="5" spans="1:7" s="30" customFormat="1" ht="16.5" x14ac:dyDescent="0.2">
      <c r="B5" s="32"/>
      <c r="C5" s="32" t="str">
        <f>'[1]1_BPS'!E6</f>
        <v xml:space="preserve">TAHUN </v>
      </c>
      <c r="D5" s="31">
        <f>'[1]1_BPS'!F6</f>
        <v>2020</v>
      </c>
    </row>
    <row r="6" spans="1:7" ht="15.75" thickBot="1" x14ac:dyDescent="0.25">
      <c r="A6" s="2"/>
      <c r="B6" s="2"/>
      <c r="C6" s="2"/>
      <c r="D6" s="2"/>
      <c r="E6" s="2"/>
      <c r="F6" s="2"/>
    </row>
    <row r="7" spans="1:7" ht="47.25" customHeight="1" x14ac:dyDescent="0.2">
      <c r="A7" s="29" t="s">
        <v>7</v>
      </c>
      <c r="B7" s="29" t="s">
        <v>6</v>
      </c>
      <c r="C7" s="29" t="s">
        <v>5</v>
      </c>
      <c r="D7" s="28" t="s">
        <v>4</v>
      </c>
      <c r="E7" s="27" t="s">
        <v>3</v>
      </c>
      <c r="F7" s="26"/>
    </row>
    <row r="8" spans="1:7" ht="32.25" customHeight="1" x14ac:dyDescent="0.2">
      <c r="A8" s="25"/>
      <c r="B8" s="25"/>
      <c r="C8" s="25"/>
      <c r="D8" s="24"/>
      <c r="E8" s="23" t="s">
        <v>2</v>
      </c>
      <c r="F8" s="23" t="s">
        <v>1</v>
      </c>
    </row>
    <row r="9" spans="1:7" s="20" customFormat="1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1"/>
    </row>
    <row r="10" spans="1:7" ht="19.5" customHeight="1" x14ac:dyDescent="0.2">
      <c r="A10" s="15">
        <f>'[1]9_IFK'!A9</f>
        <v>1</v>
      </c>
      <c r="B10" s="17" t="str">
        <f>'[1]9_IFK'!B9</f>
        <v>Rasanae Barat</v>
      </c>
      <c r="C10" s="17" t="str">
        <f>'[1]9_IFK'!C9</f>
        <v>Paruga</v>
      </c>
      <c r="D10" s="19">
        <v>2200</v>
      </c>
      <c r="E10" s="19">
        <v>2200</v>
      </c>
      <c r="F10" s="18">
        <f>E10/D10*100</f>
        <v>100</v>
      </c>
    </row>
    <row r="11" spans="1:7" ht="20.100000000000001" customHeight="1" x14ac:dyDescent="0.2">
      <c r="A11" s="15">
        <f>'[1]9_IFK'!A10</f>
        <v>2</v>
      </c>
      <c r="B11" s="17" t="str">
        <f>'[1]9_IFK'!B10</f>
        <v>Mpunda</v>
      </c>
      <c r="C11" s="17" t="str">
        <f>'[1]9_IFK'!C10</f>
        <v>Mpunda</v>
      </c>
      <c r="D11" s="16">
        <v>1953</v>
      </c>
      <c r="E11" s="16">
        <v>1947</v>
      </c>
      <c r="F11" s="12">
        <f>E11/D11*100</f>
        <v>99.692780337941628</v>
      </c>
    </row>
    <row r="12" spans="1:7" ht="19.5" customHeight="1" x14ac:dyDescent="0.2">
      <c r="A12" s="15">
        <f>'[1]9_IFK'!A11</f>
        <v>3</v>
      </c>
      <c r="B12" s="17" t="str">
        <f>'[1]9_IFK'!B11</f>
        <v>Rasanae Timur</v>
      </c>
      <c r="C12" s="17" t="str">
        <f>'[1]9_IFK'!C11</f>
        <v>Rasanae Timur</v>
      </c>
      <c r="D12" s="16">
        <v>1778</v>
      </c>
      <c r="E12" s="16">
        <v>1775</v>
      </c>
      <c r="F12" s="12">
        <f>E12/D12*100</f>
        <v>99.831271091113621</v>
      </c>
    </row>
    <row r="13" spans="1:7" ht="20.100000000000001" customHeight="1" x14ac:dyDescent="0.2">
      <c r="A13" s="15">
        <f>'[1]9_IFK'!A12</f>
        <v>4</v>
      </c>
      <c r="B13" s="17">
        <f>'[1]9_IFK'!B12</f>
        <v>0</v>
      </c>
      <c r="C13" s="17" t="str">
        <f>'[1]9_IFK'!C12</f>
        <v>Kumbe</v>
      </c>
      <c r="D13" s="16">
        <v>253</v>
      </c>
      <c r="E13" s="16">
        <v>253</v>
      </c>
      <c r="F13" s="12">
        <f>E13/D13*100</f>
        <v>100</v>
      </c>
    </row>
    <row r="14" spans="1:7" ht="20.100000000000001" customHeight="1" x14ac:dyDescent="0.2">
      <c r="A14" s="15">
        <f>'[1]9_IFK'!A13</f>
        <v>5</v>
      </c>
      <c r="B14" s="17" t="str">
        <f>'[1]9_IFK'!B13</f>
        <v>Raba</v>
      </c>
      <c r="C14" s="17" t="str">
        <f>'[1]9_IFK'!C13</f>
        <v>Penanae</v>
      </c>
      <c r="D14" s="16">
        <v>3164</v>
      </c>
      <c r="E14" s="16">
        <v>3164</v>
      </c>
      <c r="F14" s="12">
        <f>E14/D14*100</f>
        <v>100</v>
      </c>
    </row>
    <row r="15" spans="1:7" ht="20.100000000000001" customHeight="1" x14ac:dyDescent="0.2">
      <c r="A15" s="15">
        <f>'[1]9_IFK'!A14</f>
        <v>6</v>
      </c>
      <c r="B15" s="17" t="str">
        <f>'[1]9_IFK'!B14</f>
        <v>Asakota</v>
      </c>
      <c r="C15" s="17" t="str">
        <f>'[1]9_IFK'!C14</f>
        <v>Jatibaru</v>
      </c>
      <c r="D15" s="16">
        <v>6</v>
      </c>
      <c r="E15" s="16">
        <v>6</v>
      </c>
      <c r="F15" s="12">
        <f>E15/D15*100</f>
        <v>100</v>
      </c>
    </row>
    <row r="16" spans="1:7" ht="20.100000000000001" customHeight="1" x14ac:dyDescent="0.2">
      <c r="A16" s="15">
        <f>'[1]9_IFK'!A15</f>
        <v>7</v>
      </c>
      <c r="B16" s="17">
        <f>'[1]9_IFK'!B15</f>
        <v>0</v>
      </c>
      <c r="C16" s="17" t="str">
        <f>'[1]9_IFK'!C15</f>
        <v>Kolo</v>
      </c>
      <c r="D16" s="16">
        <v>319</v>
      </c>
      <c r="E16" s="16">
        <v>319</v>
      </c>
      <c r="F16" s="12">
        <f>E16/D16*100</f>
        <v>100</v>
      </c>
    </row>
    <row r="17" spans="1:6" ht="20.100000000000001" customHeight="1" x14ac:dyDescent="0.2">
      <c r="A17" s="15"/>
      <c r="B17" s="14"/>
      <c r="C17" s="14"/>
      <c r="D17" s="13"/>
      <c r="E17" s="13"/>
      <c r="F17" s="12"/>
    </row>
    <row r="18" spans="1:6" ht="20.100000000000001" customHeight="1" x14ac:dyDescent="0.2">
      <c r="A18" s="15"/>
      <c r="B18" s="14"/>
      <c r="C18" s="14"/>
      <c r="D18" s="13"/>
      <c r="E18" s="13"/>
      <c r="F18" s="12"/>
    </row>
    <row r="19" spans="1:6" ht="28.5" customHeight="1" thickBot="1" x14ac:dyDescent="0.25">
      <c r="A19" s="11" t="s">
        <v>0</v>
      </c>
      <c r="B19" s="11"/>
      <c r="C19" s="10"/>
      <c r="D19" s="9">
        <f>SUM(D10:D18)</f>
        <v>9673</v>
      </c>
      <c r="E19" s="8">
        <f>SUM(E10:E18)</f>
        <v>9664</v>
      </c>
      <c r="F19" s="7">
        <f>E19/D19*100</f>
        <v>99.906957510596499</v>
      </c>
    </row>
    <row r="20" spans="1:6" ht="12.75" customHeight="1" x14ac:dyDescent="0.2">
      <c r="A20" s="6"/>
      <c r="B20" s="6"/>
      <c r="C20" s="5"/>
      <c r="D20" s="4"/>
      <c r="E20" s="4"/>
      <c r="F20" s="4"/>
    </row>
    <row r="21" spans="1:6" x14ac:dyDescent="0.2">
      <c r="A21" s="3" t="str">
        <f>'[1]68_PTM'!A25</f>
        <v>Bidang P3PL Dinas Kesehatan Kota Bima 2020</v>
      </c>
      <c r="C21" s="2"/>
      <c r="D21" s="2"/>
      <c r="E21" s="2"/>
      <c r="F21" s="2"/>
    </row>
  </sheetData>
  <mergeCells count="5">
    <mergeCell ref="A7:A8"/>
    <mergeCell ref="B7:B8"/>
    <mergeCell ref="C7:C8"/>
    <mergeCell ref="E7:F7"/>
    <mergeCell ref="D7:D8"/>
  </mergeCells>
  <printOptions horizontalCentered="1"/>
  <pageMargins left="1.48" right="0.9" top="1.1499999999999999" bottom="0.9" header="0" footer="0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69_PTM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2021-11-19T23:08:15Z</dcterms:created>
  <dcterms:modified xsi:type="dcterms:W3CDTF">2021-11-19T23:08:27Z</dcterms:modified>
</cp:coreProperties>
</file>