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21_KESGA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A11" i="1"/>
  <c r="B11" i="1"/>
  <c r="C11" i="1"/>
  <c r="D11" i="1"/>
  <c r="H11" i="1"/>
  <c r="L11" i="1"/>
  <c r="P11" i="1"/>
  <c r="Q11" i="1"/>
  <c r="T11" i="1" s="1"/>
  <c r="R11" i="1"/>
  <c r="S11" i="1"/>
  <c r="S22" i="1" s="1"/>
  <c r="A12" i="1"/>
  <c r="B12" i="1"/>
  <c r="C12" i="1"/>
  <c r="D12" i="1"/>
  <c r="H12" i="1"/>
  <c r="L12" i="1"/>
  <c r="P12" i="1"/>
  <c r="Q12" i="1"/>
  <c r="R12" i="1"/>
  <c r="S12" i="1"/>
  <c r="T12" i="1"/>
  <c r="A13" i="1"/>
  <c r="B13" i="1"/>
  <c r="C13" i="1"/>
  <c r="D13" i="1"/>
  <c r="H13" i="1"/>
  <c r="L13" i="1"/>
  <c r="P13" i="1"/>
  <c r="Q13" i="1"/>
  <c r="T13" i="1" s="1"/>
  <c r="R13" i="1"/>
  <c r="S13" i="1"/>
  <c r="C14" i="1"/>
  <c r="D14" i="1"/>
  <c r="H14" i="1"/>
  <c r="L14" i="1"/>
  <c r="P14" i="1"/>
  <c r="Q14" i="1"/>
  <c r="R14" i="1"/>
  <c r="S14" i="1"/>
  <c r="T14" i="1"/>
  <c r="B15" i="1"/>
  <c r="C15" i="1"/>
  <c r="D15" i="1"/>
  <c r="H15" i="1"/>
  <c r="L15" i="1"/>
  <c r="P15" i="1"/>
  <c r="Q15" i="1"/>
  <c r="R15" i="1"/>
  <c r="S15" i="1"/>
  <c r="T15" i="1"/>
  <c r="B16" i="1"/>
  <c r="C16" i="1"/>
  <c r="D16" i="1"/>
  <c r="H16" i="1"/>
  <c r="L16" i="1"/>
  <c r="P16" i="1"/>
  <c r="Q16" i="1"/>
  <c r="R16" i="1"/>
  <c r="S16" i="1"/>
  <c r="T16" i="1"/>
  <c r="C17" i="1"/>
  <c r="D17" i="1"/>
  <c r="H17" i="1"/>
  <c r="L17" i="1"/>
  <c r="P17" i="1"/>
  <c r="Q17" i="1"/>
  <c r="T17" i="1" s="1"/>
  <c r="R17" i="1"/>
  <c r="S1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R22" i="1"/>
  <c r="A25" i="1"/>
  <c r="T22" i="1" l="1"/>
  <c r="T23" i="1" s="1"/>
  <c r="Q22" i="1"/>
</calcChain>
</file>

<file path=xl/sharedStrings.xml><?xml version="1.0" encoding="utf-8"?>
<sst xmlns="http://schemas.openxmlformats.org/spreadsheetml/2006/main" count="34" uniqueCount="22">
  <si>
    <t>- Angka Kematian Ibu (dilaporkan) tersebut di atas belum bisa menggambarkan AKI yang sebenarnya di populasi</t>
  </si>
  <si>
    <t>- Jumlah kematian ibu = jumlah kematian ibu hamil + jumlah kematian ibu bersalin + jumlah  kematian ibu nifas</t>
  </si>
  <si>
    <t xml:space="preserve"> </t>
  </si>
  <si>
    <t>Keterangan:</t>
  </si>
  <si>
    <t>ANGKA KEMATIAN IBU (DILAPORKAN)</t>
  </si>
  <si>
    <t>JUMLAH (KAB/KOTA)</t>
  </si>
  <si>
    <t>,</t>
  </si>
  <si>
    <t>JUMLAH</t>
  </si>
  <si>
    <r>
      <t>≥</t>
    </r>
    <r>
      <rPr>
        <sz val="12"/>
        <rFont val="Arial"/>
        <family val="2"/>
      </rPr>
      <t>35 tahun</t>
    </r>
  </si>
  <si>
    <t>20-34 tahun</t>
  </si>
  <si>
    <t>&lt; 20 tahun</t>
  </si>
  <si>
    <t>JUMLAH KEMATIAN IBU</t>
  </si>
  <si>
    <t>JUMLAH KEMATIAN IBU NIFAS</t>
  </si>
  <si>
    <t>JUMLAH KEMATIAN IBU BERSALIN</t>
  </si>
  <si>
    <t>JUMLAH KEMATIAN IBU HAMIL</t>
  </si>
  <si>
    <t xml:space="preserve">KEMATIAN IBU </t>
  </si>
  <si>
    <t>JUMLAH LAHIR HIDUP</t>
  </si>
  <si>
    <t>PUSKESMAS</t>
  </si>
  <si>
    <t>KECAMATAN</t>
  </si>
  <si>
    <t>NO</t>
  </si>
  <si>
    <t>JUMLAH KEMATIAN IBU MENURUT KELOMPOK UMUR, KECAMATAN, DAN PUSKESMAS</t>
  </si>
  <si>
    <t>TABEL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</si>
</sst>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7" fontId="4" fillId="0" borderId="1" xfId="1" applyNumberFormat="1" applyFont="1" applyFill="1" applyBorder="1" applyAlignment="1">
      <alignment horizontal="right" vertical="center" inden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37" fontId="4" fillId="0" borderId="5" xfId="1" applyNumberFormat="1" applyFont="1" applyBorder="1" applyAlignment="1">
      <alignment horizontal="right" vertical="center" indent="2"/>
    </xf>
    <xf numFmtId="37" fontId="4" fillId="0" borderId="6" xfId="1" applyNumberFormat="1" applyFont="1" applyBorder="1" applyAlignment="1">
      <alignment horizontal="right" vertical="center" indent="2"/>
    </xf>
    <xf numFmtId="37" fontId="4" fillId="0" borderId="5" xfId="1" applyNumberFormat="1" applyFont="1" applyBorder="1" applyAlignment="1">
      <alignment horizontal="right" vertical="center" indent="3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37" fontId="2" fillId="0" borderId="9" xfId="1" applyNumberFormat="1" applyFont="1" applyBorder="1" applyAlignment="1">
      <alignment horizontal="right" vertical="center" indent="2"/>
    </xf>
    <xf numFmtId="37" fontId="2" fillId="0" borderId="10" xfId="1" applyNumberFormat="1" applyFont="1" applyBorder="1" applyAlignment="1">
      <alignment horizontal="right" vertical="center" indent="2"/>
    </xf>
    <xf numFmtId="37" fontId="2" fillId="0" borderId="0" xfId="1" applyNumberFormat="1" applyFont="1" applyBorder="1" applyAlignment="1">
      <alignment horizontal="right" vertical="center" indent="2"/>
    </xf>
    <xf numFmtId="37" fontId="2" fillId="0" borderId="0" xfId="1" applyNumberFormat="1" applyFont="1" applyBorder="1" applyAlignment="1">
      <alignment horizontal="right" vertical="center" indent="3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7" fontId="2" fillId="0" borderId="10" xfId="2" applyNumberFormat="1" applyFont="1" applyBorder="1" applyAlignment="1">
      <alignment horizontal="right" vertical="center" indent="2"/>
    </xf>
    <xf numFmtId="37" fontId="2" fillId="0" borderId="0" xfId="2" applyNumberFormat="1" applyFont="1" applyBorder="1" applyAlignment="1">
      <alignment horizontal="right" vertical="center" indent="2"/>
    </xf>
    <xf numFmtId="37" fontId="2" fillId="0" borderId="0" xfId="2" applyNumberFormat="1" applyFont="1" applyBorder="1" applyAlignment="1">
      <alignment horizontal="right" vertical="center" indent="3"/>
    </xf>
    <xf numFmtId="0" fontId="2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3">
    <cellStyle name="Comma [0]" xfId="1" builtinId="6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profil%20program/SUDAH/KES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A25" t="str">
            <v>Sumber Bidang Kesmas seksie Kesga 2020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_KESGA"/>
      <sheetName val="21_KESGA"/>
      <sheetName val="22_KESGA"/>
      <sheetName val="23_KESGA"/>
      <sheetName val="28_KESGA"/>
      <sheetName val="29_KESGA"/>
      <sheetName val="30_KESGA"/>
      <sheetName val="31_KESGA"/>
      <sheetName val="32_KESGA"/>
      <sheetName val="33_KESGA"/>
      <sheetName val="34_KESGA"/>
      <sheetName val="36_KESGA"/>
      <sheetName val="42_kesga"/>
      <sheetName val="49_KESGA"/>
      <sheetName val="45_KESGA_UKS"/>
      <sheetName val="50_KESGA"/>
    </sheetNames>
    <sheetDataSet>
      <sheetData sheetId="0">
        <row r="12">
          <cell r="D12">
            <v>343</v>
          </cell>
          <cell r="J12">
            <v>694</v>
          </cell>
        </row>
        <row r="13">
          <cell r="J13">
            <v>760</v>
          </cell>
        </row>
        <row r="14">
          <cell r="J14">
            <v>235</v>
          </cell>
        </row>
        <row r="15">
          <cell r="J15">
            <v>141</v>
          </cell>
        </row>
        <row r="16">
          <cell r="J16">
            <v>804</v>
          </cell>
        </row>
        <row r="17">
          <cell r="J17">
            <v>572</v>
          </cell>
        </row>
        <row r="18">
          <cell r="J18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V28"/>
  <sheetViews>
    <sheetView tabSelected="1" zoomScale="66" zoomScaleNormal="66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2" width="21.7109375" style="1" customWidth="1"/>
    <col min="3" max="3" width="26.85546875" style="1" customWidth="1"/>
    <col min="4" max="4" width="16.7109375" style="1" customWidth="1"/>
    <col min="5" max="5" width="15.85546875" style="1" customWidth="1"/>
    <col min="6" max="6" width="17.140625" style="1" customWidth="1"/>
    <col min="7" max="7" width="16.5703125" style="1" customWidth="1"/>
    <col min="8" max="8" width="18.28515625" style="1" customWidth="1"/>
    <col min="9" max="20" width="10.7109375" style="1" customWidth="1"/>
    <col min="21" max="16384" width="11.42578125" style="1"/>
  </cols>
  <sheetData>
    <row r="1" spans="1:22" x14ac:dyDescent="0.2">
      <c r="A1" s="1" t="s">
        <v>21</v>
      </c>
    </row>
    <row r="3" spans="1:22" s="55" customFormat="1" ht="16.5" x14ac:dyDescent="0.2">
      <c r="A3" s="56" t="s">
        <v>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2" s="55" customFormat="1" ht="16.5" x14ac:dyDescent="0.2">
      <c r="I4" s="58" t="str">
        <f>'[1]1_BPS'!E5</f>
        <v>KOTA</v>
      </c>
      <c r="J4" s="57" t="str">
        <f>'[1]1_BPS'!F5</f>
        <v>BIMA</v>
      </c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2" s="55" customFormat="1" ht="16.5" x14ac:dyDescent="0.2">
      <c r="I5" s="58" t="str">
        <f>'[1]1_BPS'!E6</f>
        <v xml:space="preserve">TAHUN </v>
      </c>
      <c r="J5" s="57">
        <f>'[1]1_BPS'!F6</f>
        <v>2020</v>
      </c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2" ht="15.75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2" s="31" customFormat="1" ht="20.100000000000001" customHeight="1" thickBot="1" x14ac:dyDescent="0.25">
      <c r="A7" s="53" t="s">
        <v>19</v>
      </c>
      <c r="B7" s="54" t="s">
        <v>18</v>
      </c>
      <c r="C7" s="53" t="s">
        <v>17</v>
      </c>
      <c r="D7" s="52" t="s">
        <v>16</v>
      </c>
      <c r="E7" s="51" t="s">
        <v>15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9"/>
    </row>
    <row r="8" spans="1:22" ht="19.5" customHeight="1" x14ac:dyDescent="0.2">
      <c r="A8" s="47"/>
      <c r="B8" s="48"/>
      <c r="C8" s="47"/>
      <c r="D8" s="46"/>
      <c r="E8" s="45" t="s">
        <v>14</v>
      </c>
      <c r="F8" s="44"/>
      <c r="G8" s="44"/>
      <c r="H8" s="43"/>
      <c r="I8" s="45" t="s">
        <v>13</v>
      </c>
      <c r="J8" s="44"/>
      <c r="K8" s="44"/>
      <c r="L8" s="43"/>
      <c r="M8" s="39" t="s">
        <v>12</v>
      </c>
      <c r="N8" s="39"/>
      <c r="O8" s="39"/>
      <c r="P8" s="42"/>
      <c r="Q8" s="41" t="s">
        <v>11</v>
      </c>
      <c r="R8" s="41"/>
      <c r="S8" s="41"/>
      <c r="T8" s="41"/>
    </row>
    <row r="9" spans="1:22" ht="30" x14ac:dyDescent="0.2">
      <c r="A9" s="39"/>
      <c r="B9" s="40"/>
      <c r="C9" s="39"/>
      <c r="D9" s="38"/>
      <c r="E9" s="36" t="s">
        <v>10</v>
      </c>
      <c r="F9" s="35" t="s">
        <v>9</v>
      </c>
      <c r="G9" s="35" t="s">
        <v>8</v>
      </c>
      <c r="H9" s="35" t="s">
        <v>7</v>
      </c>
      <c r="I9" s="36" t="s">
        <v>10</v>
      </c>
      <c r="J9" s="35" t="s">
        <v>9</v>
      </c>
      <c r="K9" s="35" t="s">
        <v>8</v>
      </c>
      <c r="L9" s="35" t="s">
        <v>7</v>
      </c>
      <c r="M9" s="36" t="s">
        <v>10</v>
      </c>
      <c r="N9" s="35" t="s">
        <v>9</v>
      </c>
      <c r="O9" s="35" t="s">
        <v>8</v>
      </c>
      <c r="P9" s="37" t="s">
        <v>7</v>
      </c>
      <c r="Q9" s="36" t="s">
        <v>10</v>
      </c>
      <c r="R9" s="35" t="s">
        <v>9</v>
      </c>
      <c r="S9" s="35" t="s">
        <v>8</v>
      </c>
      <c r="T9" s="34" t="s">
        <v>7</v>
      </c>
    </row>
    <row r="10" spans="1:22" s="31" customFormat="1" ht="10.5" customHeight="1" x14ac:dyDescent="0.2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  <c r="R10" s="33">
        <v>18</v>
      </c>
      <c r="S10" s="33">
        <v>19</v>
      </c>
      <c r="T10" s="33">
        <v>20</v>
      </c>
      <c r="U10" s="32"/>
      <c r="V10" s="32"/>
    </row>
    <row r="11" spans="1:22" ht="20.100000000000001" customHeight="1" x14ac:dyDescent="0.2">
      <c r="A11" s="30">
        <f>'[1]9_IFK'!A9</f>
        <v>1</v>
      </c>
      <c r="B11" s="29" t="str">
        <f>'[1]9_IFK'!B9</f>
        <v>Rasanae Barat</v>
      </c>
      <c r="C11" s="29" t="str">
        <f>'[1]9_IFK'!C9</f>
        <v>Paruga</v>
      </c>
      <c r="D11" s="28">
        <f>'[2]20_KESGA'!J12</f>
        <v>694</v>
      </c>
      <c r="E11" s="26">
        <v>0</v>
      </c>
      <c r="F11" s="26">
        <v>0</v>
      </c>
      <c r="G11" s="26">
        <v>1</v>
      </c>
      <c r="H11" s="20">
        <f>SUM(E11:G11)</f>
        <v>1</v>
      </c>
      <c r="I11" s="26">
        <v>0</v>
      </c>
      <c r="J11" s="26">
        <v>0</v>
      </c>
      <c r="K11" s="26">
        <v>0</v>
      </c>
      <c r="L11" s="20">
        <f>SUM(I11:K11)</f>
        <v>0</v>
      </c>
      <c r="M11" s="26">
        <v>0</v>
      </c>
      <c r="N11" s="26">
        <v>0</v>
      </c>
      <c r="O11" s="26">
        <v>0</v>
      </c>
      <c r="P11" s="19">
        <f>SUM(M11:O11)</f>
        <v>0</v>
      </c>
      <c r="Q11" s="27">
        <f>E11+I11+M11</f>
        <v>0</v>
      </c>
      <c r="R11" s="26">
        <f>F11+J11+N11</f>
        <v>0</v>
      </c>
      <c r="S11" s="26">
        <f>G11+K11+O11</f>
        <v>1</v>
      </c>
      <c r="T11" s="19">
        <f>SUM(Q11:S11)</f>
        <v>1</v>
      </c>
    </row>
    <row r="12" spans="1:22" ht="20.100000000000001" customHeight="1" x14ac:dyDescent="0.2">
      <c r="A12" s="30">
        <f>'[1]9_IFK'!A10</f>
        <v>2</v>
      </c>
      <c r="B12" s="29" t="str">
        <f>'[1]9_IFK'!B10</f>
        <v>Mpunda</v>
      </c>
      <c r="C12" s="29" t="str">
        <f>'[1]9_IFK'!C10</f>
        <v>Mpunda</v>
      </c>
      <c r="D12" s="28">
        <f>'[2]20_KESGA'!J13</f>
        <v>760</v>
      </c>
      <c r="E12" s="26">
        <v>0</v>
      </c>
      <c r="F12" s="26">
        <v>0</v>
      </c>
      <c r="G12" s="26">
        <v>0</v>
      </c>
      <c r="H12" s="20">
        <f>SUM(E12:G12)</f>
        <v>0</v>
      </c>
      <c r="I12" s="26">
        <v>0</v>
      </c>
      <c r="J12" s="26">
        <v>0</v>
      </c>
      <c r="K12" s="26">
        <v>0</v>
      </c>
      <c r="L12" s="20">
        <f>SUM(I12:K12)</f>
        <v>0</v>
      </c>
      <c r="M12" s="26">
        <v>0</v>
      </c>
      <c r="N12" s="26">
        <v>0</v>
      </c>
      <c r="O12" s="26">
        <v>0</v>
      </c>
      <c r="P12" s="19">
        <f>SUM(M12:O12)</f>
        <v>0</v>
      </c>
      <c r="Q12" s="27">
        <f>E12+I12+M12</f>
        <v>0</v>
      </c>
      <c r="R12" s="26">
        <f>F12+J12+N12</f>
        <v>0</v>
      </c>
      <c r="S12" s="26">
        <f>G12+K12+O12</f>
        <v>0</v>
      </c>
      <c r="T12" s="19">
        <f>SUM(Q12:S12)</f>
        <v>0</v>
      </c>
    </row>
    <row r="13" spans="1:22" ht="20.100000000000001" customHeight="1" x14ac:dyDescent="0.2">
      <c r="A13" s="30">
        <f>'[1]9_IFK'!A11</f>
        <v>3</v>
      </c>
      <c r="B13" s="29" t="str">
        <f>'[1]9_IFK'!B11</f>
        <v>Rasanae Timur</v>
      </c>
      <c r="C13" s="29" t="str">
        <f>'[1]9_IFK'!C11</f>
        <v>Rasanae Timur</v>
      </c>
      <c r="D13" s="28">
        <f>'[2]20_KESGA'!J14</f>
        <v>235</v>
      </c>
      <c r="E13" s="26">
        <v>0</v>
      </c>
      <c r="F13" s="26">
        <v>0</v>
      </c>
      <c r="G13" s="26">
        <v>0</v>
      </c>
      <c r="H13" s="20">
        <f>SUM(E13:G13)</f>
        <v>0</v>
      </c>
      <c r="I13" s="26">
        <v>0</v>
      </c>
      <c r="J13" s="26">
        <v>0</v>
      </c>
      <c r="K13" s="26">
        <v>0</v>
      </c>
      <c r="L13" s="20">
        <f>SUM(I13:K13)</f>
        <v>0</v>
      </c>
      <c r="M13" s="26">
        <v>0</v>
      </c>
      <c r="N13" s="26">
        <v>0</v>
      </c>
      <c r="O13" s="26">
        <v>0</v>
      </c>
      <c r="P13" s="19">
        <f>SUM(M13:O13)</f>
        <v>0</v>
      </c>
      <c r="Q13" s="27">
        <f>E13+I13+M13</f>
        <v>0</v>
      </c>
      <c r="R13" s="26">
        <f>F13+J13+N13</f>
        <v>0</v>
      </c>
      <c r="S13" s="26">
        <f>G13+K13+O13</f>
        <v>0</v>
      </c>
      <c r="T13" s="19">
        <f>SUM(Q13:S13)</f>
        <v>0</v>
      </c>
    </row>
    <row r="14" spans="1:22" ht="20.100000000000001" customHeight="1" x14ac:dyDescent="0.2">
      <c r="A14" s="30"/>
      <c r="B14" s="29"/>
      <c r="C14" s="29" t="str">
        <f>'[1]9_IFK'!C12</f>
        <v>Kumbe</v>
      </c>
      <c r="D14" s="28">
        <f>'[2]20_KESGA'!J15</f>
        <v>141</v>
      </c>
      <c r="E14" s="26">
        <v>0</v>
      </c>
      <c r="F14" s="26">
        <v>0</v>
      </c>
      <c r="G14" s="26">
        <v>0</v>
      </c>
      <c r="H14" s="20">
        <f>SUM(E14:G14)</f>
        <v>0</v>
      </c>
      <c r="I14" s="26">
        <v>0</v>
      </c>
      <c r="J14" s="26">
        <v>0</v>
      </c>
      <c r="K14" s="26">
        <v>0</v>
      </c>
      <c r="L14" s="20">
        <f>SUM(I14:K14)</f>
        <v>0</v>
      </c>
      <c r="M14" s="26">
        <v>0</v>
      </c>
      <c r="N14" s="26">
        <v>0</v>
      </c>
      <c r="O14" s="26">
        <v>0</v>
      </c>
      <c r="P14" s="19">
        <f>SUM(M14:O14)</f>
        <v>0</v>
      </c>
      <c r="Q14" s="27">
        <f>E14+I14+M14</f>
        <v>0</v>
      </c>
      <c r="R14" s="26">
        <f>F14+J14+N14</f>
        <v>0</v>
      </c>
      <c r="S14" s="26">
        <f>G14+K14+O14</f>
        <v>0</v>
      </c>
      <c r="T14" s="19">
        <f>SUM(Q14:S14)</f>
        <v>0</v>
      </c>
    </row>
    <row r="15" spans="1:22" ht="20.100000000000001" customHeight="1" x14ac:dyDescent="0.2">
      <c r="A15" s="30">
        <v>4</v>
      </c>
      <c r="B15" s="29" t="str">
        <f>'[1]9_IFK'!B13</f>
        <v>Raba</v>
      </c>
      <c r="C15" s="29" t="str">
        <f>'[1]9_IFK'!C13</f>
        <v>Penanae</v>
      </c>
      <c r="D15" s="28">
        <f>'[2]20_KESGA'!J16</f>
        <v>804</v>
      </c>
      <c r="E15" s="26">
        <v>0</v>
      </c>
      <c r="F15" s="26">
        <v>0</v>
      </c>
      <c r="G15" s="26">
        <v>0</v>
      </c>
      <c r="H15" s="20">
        <f>SUM(E15:G15)</f>
        <v>0</v>
      </c>
      <c r="I15" s="26">
        <v>0</v>
      </c>
      <c r="J15" s="26">
        <v>0</v>
      </c>
      <c r="K15" s="26">
        <v>0</v>
      </c>
      <c r="L15" s="20">
        <f>SUM(I15:K15)</f>
        <v>0</v>
      </c>
      <c r="M15" s="26">
        <v>0</v>
      </c>
      <c r="N15" s="26">
        <v>1</v>
      </c>
      <c r="O15" s="26">
        <v>0</v>
      </c>
      <c r="P15" s="19">
        <f>SUM(M15:O15)</f>
        <v>1</v>
      </c>
      <c r="Q15" s="27">
        <f>E15+I15+M15</f>
        <v>0</v>
      </c>
      <c r="R15" s="26">
        <f>F15+J15+N15</f>
        <v>1</v>
      </c>
      <c r="S15" s="26">
        <f>G15+K15+O15</f>
        <v>0</v>
      </c>
      <c r="T15" s="19">
        <f>SUM(Q15:S15)</f>
        <v>1</v>
      </c>
    </row>
    <row r="16" spans="1:22" ht="20.100000000000001" customHeight="1" x14ac:dyDescent="0.2">
      <c r="A16" s="30">
        <v>5</v>
      </c>
      <c r="B16" s="29" t="str">
        <f>'[1]9_IFK'!B14</f>
        <v>Asakota</v>
      </c>
      <c r="C16" s="29" t="str">
        <f>'[1]9_IFK'!C14</f>
        <v>Jatibaru</v>
      </c>
      <c r="D16" s="28">
        <f>'[2]20_KESGA'!J17</f>
        <v>572</v>
      </c>
      <c r="E16" s="26">
        <v>0</v>
      </c>
      <c r="F16" s="26">
        <v>0</v>
      </c>
      <c r="G16" s="26">
        <v>1</v>
      </c>
      <c r="H16" s="20">
        <f>SUM(E16:G16)</f>
        <v>1</v>
      </c>
      <c r="I16" s="26">
        <v>0</v>
      </c>
      <c r="J16" s="26">
        <v>0</v>
      </c>
      <c r="K16" s="26">
        <v>0</v>
      </c>
      <c r="L16" s="20">
        <f>SUM(I16:K16)</f>
        <v>0</v>
      </c>
      <c r="M16" s="26">
        <v>0</v>
      </c>
      <c r="N16" s="26">
        <v>0</v>
      </c>
      <c r="O16" s="26">
        <v>0</v>
      </c>
      <c r="P16" s="19">
        <f>SUM(M16:O16)</f>
        <v>0</v>
      </c>
      <c r="Q16" s="27">
        <f>E16+I16+M16</f>
        <v>0</v>
      </c>
      <c r="R16" s="26">
        <f>F16+J16+N16</f>
        <v>0</v>
      </c>
      <c r="S16" s="26">
        <f>G16+K16+O16</f>
        <v>1</v>
      </c>
      <c r="T16" s="19">
        <f>SUM(Q16:S16)</f>
        <v>1</v>
      </c>
    </row>
    <row r="17" spans="1:20" ht="20.100000000000001" customHeight="1" x14ac:dyDescent="0.2">
      <c r="A17" s="23"/>
      <c r="B17" s="29"/>
      <c r="C17" s="29" t="str">
        <f>'[1]9_IFK'!C15</f>
        <v>Kolo</v>
      </c>
      <c r="D17" s="28">
        <f>'[2]20_KESGA'!J18</f>
        <v>120</v>
      </c>
      <c r="E17" s="26">
        <v>0</v>
      </c>
      <c r="F17" s="26">
        <v>0</v>
      </c>
      <c r="G17" s="26">
        <v>0</v>
      </c>
      <c r="H17" s="20">
        <f>SUM(E17:G17)</f>
        <v>0</v>
      </c>
      <c r="I17" s="26">
        <v>0</v>
      </c>
      <c r="J17" s="26">
        <v>0</v>
      </c>
      <c r="K17" s="26">
        <v>0</v>
      </c>
      <c r="L17" s="20">
        <f>SUM(I17:K17)</f>
        <v>0</v>
      </c>
      <c r="M17" s="26">
        <v>0</v>
      </c>
      <c r="N17" s="26">
        <v>0</v>
      </c>
      <c r="O17" s="26">
        <v>0</v>
      </c>
      <c r="P17" s="19">
        <f>SUM(M17:O17)</f>
        <v>0</v>
      </c>
      <c r="Q17" s="27">
        <f>E17+I17+M17</f>
        <v>0</v>
      </c>
      <c r="R17" s="26">
        <f>F17+J17+N17</f>
        <v>0</v>
      </c>
      <c r="S17" s="26">
        <f>G17+K17+O17</f>
        <v>0</v>
      </c>
      <c r="T17" s="19">
        <f>SUM(Q17:S17)</f>
        <v>0</v>
      </c>
    </row>
    <row r="18" spans="1:20" ht="20.100000000000001" customHeight="1" x14ac:dyDescent="0.2">
      <c r="A18" s="25"/>
      <c r="B18" s="23"/>
      <c r="C18" s="23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21"/>
      <c r="Q18" s="20"/>
      <c r="R18" s="20"/>
      <c r="S18" s="20"/>
      <c r="T18" s="19"/>
    </row>
    <row r="19" spans="1:20" ht="20.100000000000001" customHeight="1" x14ac:dyDescent="0.2">
      <c r="A19" s="25"/>
      <c r="B19" s="23"/>
      <c r="C19" s="23"/>
      <c r="D19" s="22" t="s">
        <v>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  <c r="P19" s="21"/>
      <c r="Q19" s="20"/>
      <c r="R19" s="20"/>
      <c r="S19" s="20"/>
      <c r="T19" s="19"/>
    </row>
    <row r="20" spans="1:20" ht="20.100000000000001" customHeight="1" x14ac:dyDescent="0.2">
      <c r="A20" s="25"/>
      <c r="B20" s="23"/>
      <c r="C20" s="23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/>
      <c r="P20" s="21"/>
      <c r="Q20" s="20"/>
      <c r="R20" s="20"/>
      <c r="S20" s="20"/>
      <c r="T20" s="19"/>
    </row>
    <row r="21" spans="1:20" ht="20.100000000000001" customHeight="1" x14ac:dyDescent="0.2">
      <c r="A21" s="24"/>
      <c r="B21" s="23"/>
      <c r="C21" s="23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/>
      <c r="P21" s="21"/>
      <c r="Q21" s="20"/>
      <c r="R21" s="20"/>
      <c r="S21" s="20"/>
      <c r="T21" s="19"/>
    </row>
    <row r="22" spans="1:20" ht="20.100000000000001" customHeight="1" x14ac:dyDescent="0.2">
      <c r="A22" s="18" t="s">
        <v>5</v>
      </c>
      <c r="B22" s="17"/>
      <c r="C22" s="16"/>
      <c r="D22" s="15">
        <f>SUM(D11:D21)</f>
        <v>3326</v>
      </c>
      <c r="E22" s="13">
        <f>SUM(E11:E21)</f>
        <v>0</v>
      </c>
      <c r="F22" s="13">
        <f>SUM(F11:F21)</f>
        <v>0</v>
      </c>
      <c r="G22" s="13">
        <f>SUM(G11:G21)</f>
        <v>2</v>
      </c>
      <c r="H22" s="13">
        <f>SUM(H11:H21)</f>
        <v>2</v>
      </c>
      <c r="I22" s="13">
        <f>SUM(I11:I21)</f>
        <v>0</v>
      </c>
      <c r="J22" s="13">
        <f>SUM(J11:J21)</f>
        <v>0</v>
      </c>
      <c r="K22" s="13">
        <f>SUM(K11:K21)</f>
        <v>0</v>
      </c>
      <c r="L22" s="13">
        <f>SUM(L11:L21)</f>
        <v>0</v>
      </c>
      <c r="M22" s="13">
        <f>SUM(M11:M21)</f>
        <v>0</v>
      </c>
      <c r="N22" s="13">
        <f>SUM(N11:N21)</f>
        <v>1</v>
      </c>
      <c r="O22" s="13">
        <f>SUM(O11:O21)</f>
        <v>0</v>
      </c>
      <c r="P22" s="14">
        <f>SUM(P11:P21)</f>
        <v>1</v>
      </c>
      <c r="Q22" s="13">
        <f>SUM(Q11:Q21)</f>
        <v>0</v>
      </c>
      <c r="R22" s="13">
        <f>SUM(R11:R21)</f>
        <v>1</v>
      </c>
      <c r="S22" s="13">
        <f>SUM(S11:S21)</f>
        <v>2</v>
      </c>
      <c r="T22" s="13">
        <f>SUM(T11:T21)</f>
        <v>3</v>
      </c>
    </row>
    <row r="23" spans="1:20" ht="20.100000000000001" customHeight="1" thickBot="1" x14ac:dyDescent="0.25">
      <c r="A23" s="12" t="s">
        <v>4</v>
      </c>
      <c r="B23" s="11"/>
      <c r="C23" s="11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/>
      <c r="P23" s="10"/>
      <c r="Q23" s="10"/>
      <c r="R23" s="10"/>
      <c r="S23" s="9"/>
      <c r="T23" s="8">
        <f>T22/D22*100000</f>
        <v>90.198436560432953</v>
      </c>
    </row>
    <row r="24" spans="1:20" x14ac:dyDescent="0.2">
      <c r="A24" s="6"/>
      <c r="B24" s="7"/>
      <c r="C24" s="7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">
      <c r="A25" s="3" t="str">
        <f>'[1]20_KESGA'!A25</f>
        <v>Sumber Bidang Kesmas seksie Kesga 2020</v>
      </c>
      <c r="B25" s="3"/>
    </row>
    <row r="26" spans="1:20" x14ac:dyDescent="0.2">
      <c r="A26" s="3" t="s">
        <v>3</v>
      </c>
      <c r="B26" s="3"/>
      <c r="E26" s="1" t="s">
        <v>2</v>
      </c>
    </row>
    <row r="27" spans="1:20" x14ac:dyDescent="0.2">
      <c r="A27" s="3"/>
      <c r="B27" s="5" t="s"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">
      <c r="A28" s="3"/>
      <c r="B28" s="2" t="s">
        <v>0</v>
      </c>
    </row>
  </sheetData>
  <mergeCells count="10">
    <mergeCell ref="E7:T7"/>
    <mergeCell ref="I8:L8"/>
    <mergeCell ref="M8:P8"/>
    <mergeCell ref="Q8:T8"/>
    <mergeCell ref="A22:C22"/>
    <mergeCell ref="A7:A9"/>
    <mergeCell ref="B7:B9"/>
    <mergeCell ref="C7:C9"/>
    <mergeCell ref="D7:D9"/>
    <mergeCell ref="E8:H8"/>
  </mergeCells>
  <printOptions horizontalCentered="1"/>
  <pageMargins left="0.94" right="0.64" top="1.08" bottom="0.9" header="0" footer="0"/>
  <pageSetup paperSize="9"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21_KESGA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2021-11-20T05:15:54Z</dcterms:created>
  <dcterms:modified xsi:type="dcterms:W3CDTF">2021-11-20T05:16:08Z</dcterms:modified>
</cp:coreProperties>
</file>