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62_P2" sheetId="1" r:id="rId1"/>
  </sheets>
  <externalReferences>
    <externalReference r:id="rId2"/>
  </externalReferences>
  <definedNames>
    <definedName name="_xlnm.Print_Area" localSheetId="0">'62_P2'!$A$1:$U$30</definedName>
    <definedName name="Z_F144E4C0_F124_4A6E_9761_D1C5FCF07098_.wvu.PrintArea" localSheetId="0" hidden="1">'62_P2'!$A$1:$X$28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A12" i="1"/>
  <c r="B12" i="1"/>
  <c r="C12" i="1"/>
  <c r="F12" i="1"/>
  <c r="F24" i="1" s="1"/>
  <c r="G25" i="1" s="1"/>
  <c r="J12" i="1"/>
  <c r="M12" i="1"/>
  <c r="Q12" i="1"/>
  <c r="T12" i="1"/>
  <c r="T24" i="1" s="1"/>
  <c r="T26" i="1" s="1"/>
  <c r="A13" i="1"/>
  <c r="B13" i="1"/>
  <c r="C13" i="1"/>
  <c r="F13" i="1"/>
  <c r="J13" i="1"/>
  <c r="M13" i="1"/>
  <c r="Q13" i="1"/>
  <c r="T13" i="1"/>
  <c r="A14" i="1"/>
  <c r="B14" i="1"/>
  <c r="C14" i="1"/>
  <c r="F14" i="1"/>
  <c r="J14" i="1"/>
  <c r="M14" i="1"/>
  <c r="Q14" i="1"/>
  <c r="T14" i="1"/>
  <c r="A15" i="1"/>
  <c r="C15" i="1"/>
  <c r="F15" i="1"/>
  <c r="J15" i="1"/>
  <c r="J24" i="1" s="1"/>
  <c r="M15" i="1"/>
  <c r="Q15" i="1"/>
  <c r="T15" i="1"/>
  <c r="A16" i="1"/>
  <c r="B16" i="1"/>
  <c r="C16" i="1"/>
  <c r="F16" i="1"/>
  <c r="J16" i="1"/>
  <c r="M16" i="1"/>
  <c r="Q16" i="1"/>
  <c r="T16" i="1"/>
  <c r="A17" i="1"/>
  <c r="B17" i="1"/>
  <c r="C17" i="1"/>
  <c r="F17" i="1"/>
  <c r="J17" i="1"/>
  <c r="M17" i="1"/>
  <c r="Q17" i="1"/>
  <c r="T17" i="1"/>
  <c r="A18" i="1"/>
  <c r="C18" i="1"/>
  <c r="F18" i="1"/>
  <c r="J18" i="1"/>
  <c r="M18" i="1"/>
  <c r="Q18" i="1"/>
  <c r="T18" i="1"/>
  <c r="D24" i="1"/>
  <c r="E24" i="1"/>
  <c r="G24" i="1"/>
  <c r="H24" i="1"/>
  <c r="I24" i="1"/>
  <c r="K24" i="1"/>
  <c r="L24" i="1"/>
  <c r="M24" i="1"/>
  <c r="N25" i="1" s="1"/>
  <c r="N24" i="1"/>
  <c r="O24" i="1"/>
  <c r="P24" i="1"/>
  <c r="Q24" i="1"/>
  <c r="R24" i="1"/>
  <c r="S24" i="1"/>
  <c r="S26" i="1" s="1"/>
  <c r="R26" i="1"/>
</calcChain>
</file>

<file path=xl/sharedStrings.xml><?xml version="1.0" encoding="utf-8"?>
<sst xmlns="http://schemas.openxmlformats.org/spreadsheetml/2006/main" count="35" uniqueCount="20">
  <si>
    <t>Sumber: Bidang P3PKL Dinkes Kota Bima 2020</t>
  </si>
  <si>
    <t>INSIDENS RATE SUSPEK CAMPAK</t>
  </si>
  <si>
    <t>CASE FATALITY RATE (%)</t>
  </si>
  <si>
    <t>JUMLAH (KAB/KOTA)</t>
  </si>
  <si>
    <t>L+P</t>
  </si>
  <si>
    <t>P</t>
  </si>
  <si>
    <t>L</t>
  </si>
  <si>
    <t>JUMLAH KASUS</t>
  </si>
  <si>
    <t>MENINGGAL</t>
  </si>
  <si>
    <t>SUSPEK CAMPAK</t>
  </si>
  <si>
    <t>HEPATITIS B</t>
  </si>
  <si>
    <t>TETANUS NEONATORUM</t>
  </si>
  <si>
    <t>PERTUSIS</t>
  </si>
  <si>
    <t>DIFTERI</t>
  </si>
  <si>
    <t>JUMLAH KASUS  PD3I</t>
  </si>
  <si>
    <t>PUSKESMAS</t>
  </si>
  <si>
    <t>KECAMATAN</t>
  </si>
  <si>
    <t>NO</t>
  </si>
  <si>
    <t>JUMLAH KASUS PENYAKIT YANG DAPAT DICEGAH DENGAN IMUNISASI (PD3I) MENURUT JENIS KELAMIN, KECAMATAN, DAN PUSKESMAS</t>
  </si>
  <si>
    <t>TABEL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</si>
</sst>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0.0"/>
    <numFmt numFmtId="166" formatCode="_(* #,##0.00_);_(* \(#,##0.00\);_(* &quot;-&quot;??_);_(@_)"/>
  </numFmts>
  <fonts count="7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5" fontId="3" fillId="0" borderId="2" xfId="1" quotePrefix="1" applyNumberFormat="1" applyFont="1" applyFill="1" applyBorder="1" applyAlignment="1">
      <alignment horizontal="center" vertical="center"/>
    </xf>
    <xf numFmtId="165" fontId="3" fillId="2" borderId="3" xfId="1" quotePrefix="1" applyNumberFormat="1" applyFont="1" applyFill="1" applyBorder="1" applyAlignment="1">
      <alignment horizontal="center" vertical="center"/>
    </xf>
    <xf numFmtId="165" fontId="3" fillId="2" borderId="4" xfId="1" quotePrefix="1" applyNumberFormat="1" applyFont="1" applyFill="1" applyBorder="1" applyAlignment="1">
      <alignment horizontal="center" vertical="center"/>
    </xf>
    <xf numFmtId="165" fontId="3" fillId="2" borderId="5" xfId="1" quotePrefix="1" applyNumberFormat="1" applyFont="1" applyFill="1" applyBorder="1" applyAlignment="1">
      <alignment horizontal="center" vertical="center"/>
    </xf>
    <xf numFmtId="165" fontId="3" fillId="2" borderId="6" xfId="1" quotePrefix="1" applyNumberFormat="1" applyFont="1" applyFill="1" applyBorder="1" applyAlignment="1">
      <alignment horizontal="center" vertical="center"/>
    </xf>
    <xf numFmtId="165" fontId="3" fillId="2" borderId="2" xfId="1" quotePrefix="1" applyNumberFormat="1" applyFont="1" applyFill="1" applyBorder="1" applyAlignment="1">
      <alignment horizontal="center" vertical="center"/>
    </xf>
    <xf numFmtId="37" fontId="3" fillId="2" borderId="7" xfId="1" quotePrefix="1" applyNumberFormat="1" applyFont="1" applyFill="1" applyBorder="1" applyAlignment="1">
      <alignment horizontal="center" vertical="center"/>
    </xf>
    <xf numFmtId="37" fontId="3" fillId="2" borderId="8" xfId="1" quotePrefix="1" applyNumberFormat="1" applyFont="1" applyFill="1" applyBorder="1" applyAlignment="1">
      <alignment horizontal="center" vertical="center"/>
    </xf>
    <xf numFmtId="37" fontId="3" fillId="2" borderId="2" xfId="1" quotePrefix="1" applyNumberFormat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left" vertical="center"/>
    </xf>
    <xf numFmtId="0" fontId="3" fillId="0" borderId="8" xfId="0" quotePrefix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165" fontId="3" fillId="2" borderId="8" xfId="1" quotePrefix="1" applyNumberFormat="1" applyFont="1" applyFill="1" applyBorder="1" applyAlignment="1">
      <alignment horizontal="center" vertical="center"/>
    </xf>
    <xf numFmtId="165" fontId="3" fillId="2" borderId="7" xfId="1" quotePrefix="1" applyNumberFormat="1" applyFont="1" applyFill="1" applyBorder="1" applyAlignment="1">
      <alignment horizontal="center" vertical="center"/>
    </xf>
    <xf numFmtId="165" fontId="3" fillId="0" borderId="9" xfId="1" quotePrefix="1" applyNumberFormat="1" applyFont="1" applyFill="1" applyBorder="1" applyAlignment="1">
      <alignment horizontal="center" vertical="center"/>
    </xf>
    <xf numFmtId="166" fontId="1" fillId="0" borderId="0" xfId="2" applyFont="1" applyAlignment="1">
      <alignment vertical="center"/>
    </xf>
    <xf numFmtId="37" fontId="3" fillId="0" borderId="10" xfId="1" applyNumberFormat="1" applyFont="1" applyFill="1" applyBorder="1" applyAlignment="1">
      <alignment horizontal="center" vertical="center"/>
    </xf>
    <xf numFmtId="37" fontId="3" fillId="0" borderId="11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7" fontId="1" fillId="0" borderId="10" xfId="1" applyNumberFormat="1" applyFont="1" applyFill="1" applyBorder="1" applyAlignment="1">
      <alignment horizontal="center" vertical="center"/>
    </xf>
    <xf numFmtId="37" fontId="1" fillId="0" borderId="12" xfId="1" applyNumberFormat="1" applyFont="1" applyFill="1" applyBorder="1" applyAlignment="1">
      <alignment horizontal="center" vertical="center"/>
    </xf>
    <xf numFmtId="37" fontId="1" fillId="0" borderId="15" xfId="1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7" fontId="1" fillId="0" borderId="16" xfId="1" applyNumberFormat="1" applyFont="1" applyFill="1" applyBorder="1" applyAlignment="1">
      <alignment horizontal="center" vertical="center"/>
    </xf>
    <xf numFmtId="37" fontId="1" fillId="0" borderId="0" xfId="1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indent="1"/>
    </xf>
    <xf numFmtId="37" fontId="1" fillId="0" borderId="17" xfId="1" applyNumberFormat="1" applyFont="1" applyFill="1" applyBorder="1" applyAlignment="1">
      <alignment horizontal="center" vertical="center"/>
    </xf>
    <xf numFmtId="37" fontId="1" fillId="0" borderId="18" xfId="1" applyNumberFormat="1" applyFont="1" applyFill="1" applyBorder="1" applyAlignment="1">
      <alignment horizontal="center" vertical="center"/>
    </xf>
    <xf numFmtId="37" fontId="1" fillId="0" borderId="19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quotePrefix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6" xfId="0" quotePrefix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Continuous" vertical="center"/>
    </xf>
    <xf numFmtId="0" fontId="1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1" fillId="0" borderId="0" xfId="0" quotePrefix="1" applyFont="1" applyAlignment="1">
      <alignment horizontal="left" vertical="center"/>
    </xf>
  </cellXfs>
  <cellStyles count="3">
    <cellStyle name="Comma [0] 2 2" xfId="1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>
        <row r="28">
          <cell r="E28">
            <v>176432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A12">
            <v>4</v>
          </cell>
          <cell r="C12" t="str">
            <v>Kumbe</v>
          </cell>
        </row>
        <row r="13">
          <cell r="A13">
            <v>5</v>
          </cell>
          <cell r="B13" t="str">
            <v>Raba</v>
          </cell>
          <cell r="C13" t="str">
            <v>Penanae</v>
          </cell>
        </row>
        <row r="14">
          <cell r="A14">
            <v>6</v>
          </cell>
          <cell r="B14" t="str">
            <v>Asakota</v>
          </cell>
          <cell r="C14" t="str">
            <v>Jatibaru</v>
          </cell>
        </row>
        <row r="15">
          <cell r="A15">
            <v>7</v>
          </cell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  <pageSetUpPr fitToPage="1"/>
  </sheetPr>
  <dimension ref="A1:U28"/>
  <sheetViews>
    <sheetView tabSelected="1" view="pageBreakPreview" zoomScale="60" zoomScaleNormal="100" workbookViewId="0">
      <pane xSplit="3" ySplit="11" topLeftCell="D12" activePane="bottomRight" state="frozen"/>
      <selection activeCell="C42" sqref="C42"/>
      <selection pane="topRight" activeCell="C42" sqref="C42"/>
      <selection pane="bottomLeft" activeCell="C42" sqref="C42"/>
      <selection pane="bottomRight" activeCell="A3" sqref="A3"/>
    </sheetView>
  </sheetViews>
  <sheetFormatPr defaultColWidth="11.42578125" defaultRowHeight="15" x14ac:dyDescent="0.2"/>
  <cols>
    <col min="1" max="1" width="5.7109375" style="1" customWidth="1"/>
    <col min="2" max="3" width="21.7109375" style="1" customWidth="1"/>
    <col min="4" max="6" width="11.7109375" style="1" customWidth="1"/>
    <col min="7" max="7" width="14" style="1" customWidth="1"/>
    <col min="8" max="13" width="11.7109375" style="1" customWidth="1"/>
    <col min="14" max="14" width="14.28515625" style="1" customWidth="1"/>
    <col min="15" max="20" width="11.7109375" style="1" customWidth="1"/>
    <col min="21" max="16384" width="11.42578125" style="1"/>
  </cols>
  <sheetData>
    <row r="1" spans="1:21" x14ac:dyDescent="0.2">
      <c r="A1" s="73" t="s">
        <v>19</v>
      </c>
    </row>
    <row r="3" spans="1:21" s="67" customFormat="1" ht="16.5" x14ac:dyDescent="0.2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s="67" customFormat="1" ht="16.5" x14ac:dyDescent="0.2">
      <c r="B4" s="71"/>
      <c r="C4" s="71"/>
      <c r="D4" s="71"/>
      <c r="E4" s="71"/>
      <c r="I4" s="70" t="str">
        <f>'[1]1_BPS'!E5</f>
        <v>KOTA</v>
      </c>
      <c r="J4" s="69" t="str">
        <f>'[1]1_BPS'!F5</f>
        <v>BIMA</v>
      </c>
      <c r="L4" s="68"/>
      <c r="M4" s="68"/>
      <c r="N4" s="68"/>
      <c r="O4" s="68"/>
      <c r="P4" s="68"/>
      <c r="Q4" s="68"/>
    </row>
    <row r="5" spans="1:21" s="67" customFormat="1" ht="16.5" x14ac:dyDescent="0.2">
      <c r="B5" s="71"/>
      <c r="C5" s="71"/>
      <c r="D5" s="71"/>
      <c r="E5" s="71"/>
      <c r="I5" s="70" t="str">
        <f>'[1]1_BPS'!E6</f>
        <v xml:space="preserve">TAHUN </v>
      </c>
      <c r="J5" s="69">
        <f>'[1]1_BPS'!F6</f>
        <v>2020</v>
      </c>
      <c r="L5" s="68"/>
      <c r="M5" s="68"/>
      <c r="N5" s="68"/>
      <c r="O5" s="68"/>
      <c r="P5" s="68"/>
      <c r="Q5" s="68"/>
    </row>
    <row r="6" spans="1:21" ht="15.75" thickBo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1" ht="14.25" customHeight="1" x14ac:dyDescent="0.2">
      <c r="A7" s="56" t="s">
        <v>17</v>
      </c>
      <c r="B7" s="56" t="s">
        <v>16</v>
      </c>
      <c r="C7" s="55" t="s">
        <v>15</v>
      </c>
      <c r="D7" s="65" t="s">
        <v>14</v>
      </c>
      <c r="E7" s="63"/>
      <c r="F7" s="63"/>
      <c r="G7" s="63"/>
      <c r="H7" s="63"/>
      <c r="I7" s="63"/>
      <c r="J7" s="63"/>
      <c r="K7" s="64"/>
      <c r="L7" s="63"/>
      <c r="M7" s="63"/>
      <c r="N7" s="64"/>
      <c r="O7" s="63"/>
      <c r="P7" s="63"/>
      <c r="Q7" s="63"/>
      <c r="R7" s="63"/>
      <c r="S7" s="63"/>
      <c r="T7" s="63"/>
      <c r="U7" s="4"/>
    </row>
    <row r="8" spans="1:21" s="39" customFormat="1" ht="19.5" customHeight="1" x14ac:dyDescent="0.2">
      <c r="A8" s="56"/>
      <c r="B8" s="56"/>
      <c r="C8" s="55"/>
      <c r="D8" s="54" t="s">
        <v>13</v>
      </c>
      <c r="E8" s="51"/>
      <c r="F8" s="51"/>
      <c r="G8" s="50"/>
      <c r="H8" s="59" t="s">
        <v>12</v>
      </c>
      <c r="I8" s="58"/>
      <c r="J8" s="57"/>
      <c r="K8" s="61" t="s">
        <v>11</v>
      </c>
      <c r="L8" s="60"/>
      <c r="M8" s="60"/>
      <c r="N8" s="62"/>
      <c r="O8" s="61" t="s">
        <v>10</v>
      </c>
      <c r="P8" s="60"/>
      <c r="Q8" s="60"/>
      <c r="R8" s="59" t="s">
        <v>9</v>
      </c>
      <c r="S8" s="58"/>
      <c r="T8" s="57"/>
      <c r="U8" s="46"/>
    </row>
    <row r="9" spans="1:21" s="39" customFormat="1" ht="20.25" customHeight="1" x14ac:dyDescent="0.2">
      <c r="A9" s="56"/>
      <c r="B9" s="56"/>
      <c r="C9" s="55"/>
      <c r="D9" s="54" t="s">
        <v>7</v>
      </c>
      <c r="E9" s="51"/>
      <c r="F9" s="50"/>
      <c r="G9" s="53" t="s">
        <v>8</v>
      </c>
      <c r="H9" s="49"/>
      <c r="I9" s="48"/>
      <c r="J9" s="47"/>
      <c r="K9" s="52" t="s">
        <v>7</v>
      </c>
      <c r="L9" s="51"/>
      <c r="M9" s="50"/>
      <c r="N9" s="53" t="s">
        <v>8</v>
      </c>
      <c r="O9" s="52" t="s">
        <v>7</v>
      </c>
      <c r="P9" s="51"/>
      <c r="Q9" s="50"/>
      <c r="R9" s="49"/>
      <c r="S9" s="48"/>
      <c r="T9" s="47"/>
      <c r="U9" s="46"/>
    </row>
    <row r="10" spans="1:21" x14ac:dyDescent="0.2">
      <c r="A10" s="45"/>
      <c r="B10" s="45"/>
      <c r="C10" s="44"/>
      <c r="D10" s="41" t="s">
        <v>6</v>
      </c>
      <c r="E10" s="41" t="s">
        <v>5</v>
      </c>
      <c r="F10" s="41" t="s">
        <v>4</v>
      </c>
      <c r="G10" s="43"/>
      <c r="H10" s="41" t="s">
        <v>6</v>
      </c>
      <c r="I10" s="41" t="s">
        <v>5</v>
      </c>
      <c r="J10" s="41" t="s">
        <v>4</v>
      </c>
      <c r="K10" s="41" t="s">
        <v>6</v>
      </c>
      <c r="L10" s="42" t="s">
        <v>5</v>
      </c>
      <c r="M10" s="41" t="s">
        <v>4</v>
      </c>
      <c r="N10" s="43"/>
      <c r="O10" s="41" t="s">
        <v>6</v>
      </c>
      <c r="P10" s="42" t="s">
        <v>5</v>
      </c>
      <c r="Q10" s="41" t="s">
        <v>4</v>
      </c>
      <c r="R10" s="41" t="s">
        <v>6</v>
      </c>
      <c r="S10" s="41" t="s">
        <v>5</v>
      </c>
      <c r="T10" s="41" t="s">
        <v>4</v>
      </c>
    </row>
    <row r="11" spans="1:21" s="39" customFormat="1" x14ac:dyDescent="0.2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  <c r="Q11" s="40">
        <v>17</v>
      </c>
      <c r="R11" s="40">
        <v>18</v>
      </c>
      <c r="S11" s="40">
        <v>19</v>
      </c>
      <c r="T11" s="40">
        <v>20</v>
      </c>
    </row>
    <row r="12" spans="1:21" ht="20.100000000000001" customHeight="1" x14ac:dyDescent="0.2">
      <c r="A12" s="34">
        <f>'[1]9_IFK'!A9</f>
        <v>1</v>
      </c>
      <c r="B12" s="35" t="str">
        <f>'[1]9_IFK'!B9</f>
        <v>Rasanae Barat</v>
      </c>
      <c r="C12" s="35" t="str">
        <f>'[1]9_IFK'!C9</f>
        <v>Paruga</v>
      </c>
      <c r="D12" s="31"/>
      <c r="E12" s="31"/>
      <c r="F12" s="31">
        <f>D12+E12</f>
        <v>0</v>
      </c>
      <c r="G12" s="31"/>
      <c r="H12" s="31"/>
      <c r="I12" s="31"/>
      <c r="J12" s="31">
        <f>H12+I12</f>
        <v>0</v>
      </c>
      <c r="K12" s="38"/>
      <c r="L12" s="37"/>
      <c r="M12" s="36">
        <f>K12+L12</f>
        <v>0</v>
      </c>
      <c r="N12" s="38"/>
      <c r="O12" s="38"/>
      <c r="P12" s="37"/>
      <c r="Q12" s="36">
        <f>O12+P12</f>
        <v>0</v>
      </c>
      <c r="R12" s="31"/>
      <c r="S12" s="31"/>
      <c r="T12" s="31">
        <f>R12+S12</f>
        <v>0</v>
      </c>
      <c r="U12" s="20"/>
    </row>
    <row r="13" spans="1:21" ht="20.100000000000001" customHeight="1" x14ac:dyDescent="0.2">
      <c r="A13" s="34">
        <f>'[1]9_IFK'!A10</f>
        <v>2</v>
      </c>
      <c r="B13" s="35" t="str">
        <f>'[1]9_IFK'!B10</f>
        <v>Mpunda</v>
      </c>
      <c r="C13" s="35" t="str">
        <f>'[1]9_IFK'!C10</f>
        <v>Mpunda</v>
      </c>
      <c r="D13" s="31"/>
      <c r="E13" s="31"/>
      <c r="F13" s="31">
        <f>D13+E13</f>
        <v>0</v>
      </c>
      <c r="G13" s="31"/>
      <c r="H13" s="31"/>
      <c r="I13" s="31"/>
      <c r="J13" s="31">
        <f>H13+I13</f>
        <v>0</v>
      </c>
      <c r="K13" s="28"/>
      <c r="L13" s="32"/>
      <c r="M13" s="31">
        <f>K13+L13</f>
        <v>0</v>
      </c>
      <c r="N13" s="28"/>
      <c r="O13" s="28"/>
      <c r="P13" s="32"/>
      <c r="Q13" s="31">
        <f>O13+P13</f>
        <v>0</v>
      </c>
      <c r="R13" s="31"/>
      <c r="S13" s="31"/>
      <c r="T13" s="31">
        <f>R13+S13</f>
        <v>0</v>
      </c>
      <c r="U13" s="20"/>
    </row>
    <row r="14" spans="1:21" ht="20.100000000000001" customHeight="1" x14ac:dyDescent="0.2">
      <c r="A14" s="34">
        <f>'[1]9_IFK'!A11</f>
        <v>3</v>
      </c>
      <c r="B14" s="35" t="str">
        <f>'[1]9_IFK'!B11</f>
        <v>Rasanae Timur</v>
      </c>
      <c r="C14" s="35" t="str">
        <f>'[1]9_IFK'!C11</f>
        <v>Rasanae Timur</v>
      </c>
      <c r="D14" s="31"/>
      <c r="E14" s="31"/>
      <c r="F14" s="31">
        <f>D14+E14</f>
        <v>0</v>
      </c>
      <c r="G14" s="31"/>
      <c r="H14" s="31"/>
      <c r="I14" s="31"/>
      <c r="J14" s="31">
        <f>H14+I14</f>
        <v>0</v>
      </c>
      <c r="K14" s="28"/>
      <c r="L14" s="32"/>
      <c r="M14" s="31">
        <f>K14+L14</f>
        <v>0</v>
      </c>
      <c r="N14" s="28"/>
      <c r="O14" s="28"/>
      <c r="P14" s="32"/>
      <c r="Q14" s="31">
        <f>O14+P14</f>
        <v>0</v>
      </c>
      <c r="R14" s="31"/>
      <c r="S14" s="31"/>
      <c r="T14" s="31">
        <f>R14+S14</f>
        <v>0</v>
      </c>
      <c r="U14" s="20"/>
    </row>
    <row r="15" spans="1:21" ht="20.100000000000001" customHeight="1" x14ac:dyDescent="0.2">
      <c r="A15" s="34">
        <f>'[1]9_IFK'!A12</f>
        <v>4</v>
      </c>
      <c r="B15" s="35"/>
      <c r="C15" s="35" t="str">
        <f>'[1]9_IFK'!C12</f>
        <v>Kumbe</v>
      </c>
      <c r="D15" s="31"/>
      <c r="E15" s="31"/>
      <c r="F15" s="31">
        <f>D15+E15</f>
        <v>0</v>
      </c>
      <c r="G15" s="31"/>
      <c r="H15" s="31"/>
      <c r="I15" s="31"/>
      <c r="J15" s="31">
        <f>H15+I15</f>
        <v>0</v>
      </c>
      <c r="K15" s="28"/>
      <c r="L15" s="32"/>
      <c r="M15" s="31">
        <f>K15+L15</f>
        <v>0</v>
      </c>
      <c r="N15" s="28"/>
      <c r="O15" s="28"/>
      <c r="P15" s="32"/>
      <c r="Q15" s="31">
        <f>O15+P15</f>
        <v>0</v>
      </c>
      <c r="R15" s="31"/>
      <c r="S15" s="31"/>
      <c r="T15" s="31">
        <f>R15+S15</f>
        <v>0</v>
      </c>
      <c r="U15" s="20"/>
    </row>
    <row r="16" spans="1:21" ht="20.100000000000001" customHeight="1" x14ac:dyDescent="0.2">
      <c r="A16" s="34">
        <f>'[1]9_IFK'!A13</f>
        <v>5</v>
      </c>
      <c r="B16" s="35" t="str">
        <f>'[1]9_IFK'!B13</f>
        <v>Raba</v>
      </c>
      <c r="C16" s="35" t="str">
        <f>'[1]9_IFK'!C13</f>
        <v>Penanae</v>
      </c>
      <c r="D16" s="31"/>
      <c r="E16" s="31"/>
      <c r="F16" s="31">
        <f>D16+E16</f>
        <v>0</v>
      </c>
      <c r="G16" s="31"/>
      <c r="H16" s="31"/>
      <c r="I16" s="31"/>
      <c r="J16" s="31">
        <f>H16+I16</f>
        <v>0</v>
      </c>
      <c r="K16" s="28"/>
      <c r="L16" s="32"/>
      <c r="M16" s="31">
        <f>K16+L16</f>
        <v>0</v>
      </c>
      <c r="N16" s="28"/>
      <c r="O16" s="28"/>
      <c r="P16" s="32"/>
      <c r="Q16" s="31">
        <f>O16+P16</f>
        <v>0</v>
      </c>
      <c r="R16" s="31"/>
      <c r="S16" s="31"/>
      <c r="T16" s="31">
        <f>R16+S16</f>
        <v>0</v>
      </c>
      <c r="U16" s="20"/>
    </row>
    <row r="17" spans="1:21" ht="20.100000000000001" customHeight="1" x14ac:dyDescent="0.2">
      <c r="A17" s="34">
        <f>'[1]9_IFK'!A14</f>
        <v>6</v>
      </c>
      <c r="B17" s="35" t="str">
        <f>'[1]9_IFK'!B14</f>
        <v>Asakota</v>
      </c>
      <c r="C17" s="35" t="str">
        <f>'[1]9_IFK'!C14</f>
        <v>Jatibaru</v>
      </c>
      <c r="D17" s="31"/>
      <c r="E17" s="31"/>
      <c r="F17" s="31">
        <f>D17+E17</f>
        <v>0</v>
      </c>
      <c r="G17" s="31"/>
      <c r="H17" s="31"/>
      <c r="I17" s="31"/>
      <c r="J17" s="31">
        <f>H17+I17</f>
        <v>0</v>
      </c>
      <c r="K17" s="28"/>
      <c r="L17" s="32"/>
      <c r="M17" s="31">
        <f>K17+L17</f>
        <v>0</v>
      </c>
      <c r="N17" s="28"/>
      <c r="O17" s="28"/>
      <c r="P17" s="32"/>
      <c r="Q17" s="31">
        <f>O17+P17</f>
        <v>0</v>
      </c>
      <c r="R17" s="31"/>
      <c r="S17" s="31"/>
      <c r="T17" s="31">
        <f>R17+S17</f>
        <v>0</v>
      </c>
      <c r="U17" s="20"/>
    </row>
    <row r="18" spans="1:21" ht="20.100000000000001" customHeight="1" x14ac:dyDescent="0.2">
      <c r="A18" s="34">
        <f>'[1]9_IFK'!A15</f>
        <v>7</v>
      </c>
      <c r="B18" s="35"/>
      <c r="C18" s="35" t="str">
        <f>'[1]9_IFK'!C15</f>
        <v>Kolo</v>
      </c>
      <c r="D18" s="31"/>
      <c r="E18" s="31"/>
      <c r="F18" s="31">
        <f>D18+E18</f>
        <v>0</v>
      </c>
      <c r="G18" s="31"/>
      <c r="H18" s="31"/>
      <c r="I18" s="31"/>
      <c r="J18" s="31">
        <f>H18+I18</f>
        <v>0</v>
      </c>
      <c r="K18" s="28"/>
      <c r="L18" s="32"/>
      <c r="M18" s="31">
        <f>K18+L18</f>
        <v>0</v>
      </c>
      <c r="N18" s="28"/>
      <c r="O18" s="28"/>
      <c r="P18" s="32"/>
      <c r="Q18" s="31">
        <f>O18+P18</f>
        <v>0</v>
      </c>
      <c r="R18" s="31"/>
      <c r="S18" s="31"/>
      <c r="T18" s="31">
        <f>R18+S18</f>
        <v>0</v>
      </c>
      <c r="U18" s="20"/>
    </row>
    <row r="19" spans="1:21" ht="20.100000000000001" customHeight="1" x14ac:dyDescent="0.2">
      <c r="A19" s="34"/>
      <c r="B19" s="33"/>
      <c r="C19" s="33"/>
      <c r="D19" s="31"/>
      <c r="E19" s="31"/>
      <c r="F19" s="31"/>
      <c r="G19" s="31"/>
      <c r="H19" s="31"/>
      <c r="I19" s="31"/>
      <c r="J19" s="31"/>
      <c r="K19" s="28"/>
      <c r="L19" s="32"/>
      <c r="M19" s="31"/>
      <c r="N19" s="28"/>
      <c r="O19" s="28"/>
      <c r="P19" s="32"/>
      <c r="Q19" s="31"/>
      <c r="R19" s="31"/>
      <c r="S19" s="31"/>
      <c r="T19" s="31"/>
      <c r="U19" s="20"/>
    </row>
    <row r="20" spans="1:21" ht="20.100000000000001" customHeight="1" x14ac:dyDescent="0.2">
      <c r="A20" s="34"/>
      <c r="B20" s="33"/>
      <c r="C20" s="33"/>
      <c r="D20" s="31"/>
      <c r="E20" s="31"/>
      <c r="F20" s="31"/>
      <c r="G20" s="31"/>
      <c r="H20" s="31"/>
      <c r="I20" s="31"/>
      <c r="J20" s="31"/>
      <c r="K20" s="28"/>
      <c r="L20" s="32"/>
      <c r="M20" s="31"/>
      <c r="N20" s="28"/>
      <c r="O20" s="28"/>
      <c r="P20" s="32"/>
      <c r="Q20" s="31"/>
      <c r="R20" s="31"/>
      <c r="S20" s="31"/>
      <c r="T20" s="31"/>
      <c r="U20" s="20"/>
    </row>
    <row r="21" spans="1:21" ht="20.100000000000001" customHeight="1" x14ac:dyDescent="0.2">
      <c r="A21" s="34"/>
      <c r="B21" s="33"/>
      <c r="C21" s="33"/>
      <c r="D21" s="31"/>
      <c r="E21" s="31"/>
      <c r="F21" s="31"/>
      <c r="G21" s="31"/>
      <c r="H21" s="31"/>
      <c r="I21" s="31"/>
      <c r="J21" s="31"/>
      <c r="K21" s="28"/>
      <c r="L21" s="32"/>
      <c r="M21" s="31"/>
      <c r="N21" s="28"/>
      <c r="O21" s="28"/>
      <c r="P21" s="32"/>
      <c r="Q21" s="31"/>
      <c r="R21" s="31"/>
      <c r="S21" s="31"/>
      <c r="T21" s="31"/>
      <c r="U21" s="20"/>
    </row>
    <row r="22" spans="1:21" ht="20.100000000000001" customHeight="1" x14ac:dyDescent="0.2">
      <c r="A22" s="34"/>
      <c r="B22" s="33"/>
      <c r="C22" s="33"/>
      <c r="D22" s="31"/>
      <c r="E22" s="31"/>
      <c r="F22" s="31"/>
      <c r="G22" s="31"/>
      <c r="H22" s="31"/>
      <c r="I22" s="31"/>
      <c r="J22" s="31"/>
      <c r="K22" s="28"/>
      <c r="L22" s="32"/>
      <c r="M22" s="31"/>
      <c r="N22" s="28"/>
      <c r="O22" s="28"/>
      <c r="P22" s="32"/>
      <c r="Q22" s="31"/>
      <c r="R22" s="31"/>
      <c r="S22" s="31"/>
      <c r="T22" s="31"/>
      <c r="U22" s="20"/>
    </row>
    <row r="23" spans="1:21" ht="20.100000000000001" customHeight="1" x14ac:dyDescent="0.2">
      <c r="A23" s="30"/>
      <c r="B23" s="29"/>
      <c r="C23" s="29"/>
      <c r="D23" s="26"/>
      <c r="E23" s="26"/>
      <c r="F23" s="26"/>
      <c r="G23" s="26"/>
      <c r="H23" s="26"/>
      <c r="I23" s="26"/>
      <c r="J23" s="26"/>
      <c r="K23" s="27"/>
      <c r="L23" s="27"/>
      <c r="M23" s="26"/>
      <c r="N23" s="28"/>
      <c r="O23" s="27"/>
      <c r="P23" s="27"/>
      <c r="Q23" s="26"/>
      <c r="R23" s="26"/>
      <c r="S23" s="26"/>
      <c r="T23" s="26"/>
      <c r="U23" s="20"/>
    </row>
    <row r="24" spans="1:21" ht="21" customHeight="1" x14ac:dyDescent="0.2">
      <c r="A24" s="25" t="s">
        <v>3</v>
      </c>
      <c r="B24" s="24"/>
      <c r="C24" s="23"/>
      <c r="D24" s="21">
        <f>SUM(D12:D23)</f>
        <v>0</v>
      </c>
      <c r="E24" s="21">
        <f>SUM(E12:E23)</f>
        <v>0</v>
      </c>
      <c r="F24" s="21">
        <f>SUM(F12:F23)</f>
        <v>0</v>
      </c>
      <c r="G24" s="21">
        <f>SUM(G12:G23)</f>
        <v>0</v>
      </c>
      <c r="H24" s="21">
        <f>SUM(H12:H23)</f>
        <v>0</v>
      </c>
      <c r="I24" s="21">
        <f>SUM(I12:I23)</f>
        <v>0</v>
      </c>
      <c r="J24" s="21">
        <f>SUM(J12:J23)</f>
        <v>0</v>
      </c>
      <c r="K24" s="21">
        <f>SUM(K12:K23)</f>
        <v>0</v>
      </c>
      <c r="L24" s="21">
        <f>SUM(L12:L23)</f>
        <v>0</v>
      </c>
      <c r="M24" s="22">
        <f>SUM(M12:M23)</f>
        <v>0</v>
      </c>
      <c r="N24" s="22">
        <f>SUM(N12:N23)</f>
        <v>0</v>
      </c>
      <c r="O24" s="21">
        <f>SUM(O12:O23)</f>
        <v>0</v>
      </c>
      <c r="P24" s="21">
        <f>SUM(P12:P23)</f>
        <v>0</v>
      </c>
      <c r="Q24" s="22">
        <f>SUM(Q12:Q23)</f>
        <v>0</v>
      </c>
      <c r="R24" s="21">
        <f>SUM(R12:R23)</f>
        <v>0</v>
      </c>
      <c r="S24" s="21">
        <f>SUM(S12:S23)</f>
        <v>0</v>
      </c>
      <c r="T24" s="21">
        <f>SUM(T12:T23)</f>
        <v>0</v>
      </c>
      <c r="U24" s="20"/>
    </row>
    <row r="25" spans="1:21" ht="24.95" customHeight="1" thickBot="1" x14ac:dyDescent="0.25">
      <c r="A25" s="16" t="s">
        <v>2</v>
      </c>
      <c r="B25" s="15"/>
      <c r="C25" s="14"/>
      <c r="D25" s="13"/>
      <c r="E25" s="12"/>
      <c r="F25" s="11"/>
      <c r="G25" s="5" t="e">
        <f>G24/F24*100</f>
        <v>#DIV/0!</v>
      </c>
      <c r="H25" s="10"/>
      <c r="I25" s="17"/>
      <c r="J25" s="17"/>
      <c r="K25" s="10"/>
      <c r="L25" s="17"/>
      <c r="M25" s="18"/>
      <c r="N25" s="19" t="e">
        <f>N24/M24*100</f>
        <v>#DIV/0!</v>
      </c>
      <c r="O25" s="10"/>
      <c r="P25" s="17"/>
      <c r="Q25" s="18"/>
      <c r="R25" s="10"/>
      <c r="S25" s="17"/>
      <c r="T25" s="17"/>
      <c r="U25" s="4"/>
    </row>
    <row r="26" spans="1:21" ht="24.95" customHeight="1" thickBot="1" x14ac:dyDescent="0.25">
      <c r="A26" s="16" t="s">
        <v>1</v>
      </c>
      <c r="B26" s="15"/>
      <c r="C26" s="14"/>
      <c r="D26" s="13"/>
      <c r="E26" s="12"/>
      <c r="F26" s="11"/>
      <c r="G26" s="10"/>
      <c r="H26" s="9"/>
      <c r="I26" s="8"/>
      <c r="J26" s="8"/>
      <c r="K26" s="8"/>
      <c r="L26" s="8"/>
      <c r="M26" s="8"/>
      <c r="N26" s="7"/>
      <c r="O26" s="6"/>
      <c r="P26" s="6"/>
      <c r="Q26" s="6"/>
      <c r="R26" s="5">
        <f>R24/'[1]2_BPS'!$E$28*100000</f>
        <v>0</v>
      </c>
      <c r="S26" s="5">
        <f>S24/'[1]2_BPS'!$E$28*100000</f>
        <v>0</v>
      </c>
      <c r="T26" s="5">
        <f>T24/'[1]2_BPS'!$E$28*100000</f>
        <v>0</v>
      </c>
      <c r="U26" s="4"/>
    </row>
    <row r="27" spans="1:21" x14ac:dyDescent="0.2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1" x14ac:dyDescent="0.2">
      <c r="A28" s="3" t="s">
        <v>0</v>
      </c>
      <c r="B28" s="2"/>
      <c r="C28" s="2"/>
    </row>
  </sheetData>
  <mergeCells count="13">
    <mergeCell ref="K8:N8"/>
    <mergeCell ref="R8:T9"/>
    <mergeCell ref="H8:J9"/>
    <mergeCell ref="A7:A10"/>
    <mergeCell ref="B7:B10"/>
    <mergeCell ref="C7:C10"/>
    <mergeCell ref="D8:G8"/>
    <mergeCell ref="D9:F9"/>
    <mergeCell ref="O8:Q8"/>
    <mergeCell ref="O9:Q9"/>
    <mergeCell ref="G9:G10"/>
    <mergeCell ref="K9:M9"/>
    <mergeCell ref="N9:N10"/>
  </mergeCells>
  <printOptions horizontalCentered="1"/>
  <pageMargins left="0.94" right="0.79" top="1.1499999999999999" bottom="0.9" header="0" footer="0"/>
  <pageSetup paperSize="9" scale="4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62_P2</vt:lpstr>
      <vt:lpstr>'62_P2'!Print_Area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2021-11-19T23:15:57Z</dcterms:created>
  <dcterms:modified xsi:type="dcterms:W3CDTF">2021-11-19T23:16:09Z</dcterms:modified>
</cp:coreProperties>
</file>